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82DF9154-09C2-4624-8D2C-A946693AB51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4" i="1" l="1"/>
  <c r="M164" i="1"/>
  <c r="K164" i="1"/>
  <c r="I164" i="1"/>
  <c r="G164" i="1"/>
  <c r="E164" i="1"/>
  <c r="C164" i="1"/>
  <c r="Q159" i="1"/>
  <c r="Q156" i="1"/>
  <c r="Q154" i="1"/>
  <c r="Q149" i="1"/>
  <c r="Q142" i="1"/>
  <c r="Q137" i="1"/>
  <c r="Q125" i="1"/>
  <c r="O105" i="1"/>
  <c r="M105" i="1"/>
  <c r="K105" i="1"/>
  <c r="I105" i="1"/>
  <c r="G105" i="1"/>
  <c r="E105" i="1"/>
  <c r="C105" i="1"/>
  <c r="Q100" i="1"/>
  <c r="Q95" i="1"/>
  <c r="Q90" i="1"/>
  <c r="Q85" i="1"/>
  <c r="Q84" i="1"/>
  <c r="Q164" i="1" l="1"/>
  <c r="Q105" i="1"/>
</calcChain>
</file>

<file path=xl/sharedStrings.xml><?xml version="1.0" encoding="utf-8"?>
<sst xmlns="http://schemas.openxmlformats.org/spreadsheetml/2006/main" count="517" uniqueCount="111">
  <si>
    <t>РАСПИСАНИЕ ТРЕНИРОВОЧНЫХ ЗАНЯТИЙ</t>
  </si>
  <si>
    <t>с 01 января 2023 года на 2023 год</t>
  </si>
  <si>
    <t>СПб ГБУ СШОР по шахматам и шашкам</t>
  </si>
  <si>
    <t>ОТДЕЛЕНИЕ ШАХМАТ</t>
  </si>
  <si>
    <t>Тренер</t>
  </si>
  <si>
    <t>Наименование учебной группы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</si>
  <si>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</si>
  <si>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</si>
  <si>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</si>
  <si>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</si>
  <si>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</si>
  <si>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</si>
  <si>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</si>
  <si>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Итого часов</t>
  </si>
  <si>
    <t>Ионов С.Д.        50 часов</t>
  </si>
  <si>
    <t>ВСМ</t>
  </si>
  <si>
    <t>12.00-14.00</t>
  </si>
  <si>
    <t>14.30-16.30</t>
  </si>
  <si>
    <t>18.40-20.40</t>
  </si>
  <si>
    <t>ССМ-3</t>
  </si>
  <si>
    <t>14.30-15.30</t>
  </si>
  <si>
    <t>ССМ-2</t>
  </si>
  <si>
    <t>16.35-18.35</t>
  </si>
  <si>
    <t>14.30-17.30</t>
  </si>
  <si>
    <t>ССМ-1</t>
  </si>
  <si>
    <t>16.35-17.35</t>
  </si>
  <si>
    <t>место проведения</t>
  </si>
  <si>
    <t>библиотека</t>
  </si>
  <si>
    <t>Иные виды работ</t>
  </si>
  <si>
    <t>11.00-12.00</t>
  </si>
  <si>
    <t>Рабочее время тренера</t>
  </si>
  <si>
    <t>Кочиев А.В. 50 часов</t>
  </si>
  <si>
    <t>19.00-20.00</t>
  </si>
  <si>
    <t>15.00-17.00</t>
  </si>
  <si>
    <t>17.00-19.00</t>
  </si>
  <si>
    <t>18.00-19.00</t>
  </si>
  <si>
    <t>12.30-14.30</t>
  </si>
  <si>
    <t>19.00-21.00</t>
  </si>
  <si>
    <t>Место проведения</t>
  </si>
  <si>
    <t>игровой зал</t>
  </si>
  <si>
    <t>15.00-18.00</t>
  </si>
  <si>
    <t>11.30-12.30</t>
  </si>
  <si>
    <t>Логинов В.А.
50 часов</t>
  </si>
  <si>
    <t>16.00-18.00</t>
  </si>
  <si>
    <t>13.00-15.00</t>
  </si>
  <si>
    <t>17.00-18.00</t>
  </si>
  <si>
    <t>класс №4</t>
  </si>
  <si>
    <t>12.00-13.00</t>
  </si>
  <si>
    <t xml:space="preserve">Лукин А.М.
50 часов       </t>
  </si>
  <si>
    <t xml:space="preserve">ВСМ </t>
  </si>
  <si>
    <t>10.30-12.30</t>
  </si>
  <si>
    <t>13.30-15.30</t>
  </si>
  <si>
    <t>18.40-20-40</t>
  </si>
  <si>
    <t xml:space="preserve">СС-3 </t>
  </si>
  <si>
    <t>13.30-14.30</t>
  </si>
  <si>
    <t>СС-2</t>
  </si>
  <si>
    <t>15.35-17.35</t>
  </si>
  <si>
    <t>15.35-18.35</t>
  </si>
  <si>
    <t>17.40-19.40</t>
  </si>
  <si>
    <t>CC-1</t>
  </si>
  <si>
    <t>19.40-20.40</t>
  </si>
  <si>
    <t>Федотов Э.Э. 
50 часов</t>
  </si>
  <si>
    <t>ТЭ-4</t>
  </si>
  <si>
    <t>18.00-20.00</t>
  </si>
  <si>
    <t xml:space="preserve">ТЭ-3 </t>
  </si>
  <si>
    <t>14.00-16.00</t>
  </si>
  <si>
    <t>16.00-17.00</t>
  </si>
  <si>
    <t>ТЭ-2</t>
  </si>
  <si>
    <t>08.00-10.00</t>
  </si>
  <si>
    <t>09.00-11.00</t>
  </si>
  <si>
    <t>10.00-11.00</t>
  </si>
  <si>
    <t>ТЭ-1</t>
  </si>
  <si>
    <t>13.00-14.00</t>
  </si>
  <si>
    <t>14.00-15.00</t>
  </si>
  <si>
    <t>11.00-13.00</t>
  </si>
  <si>
    <t>15.00-16.00</t>
  </si>
  <si>
    <t>Попов В.С. 50 часов</t>
  </si>
  <si>
    <t>СС-3</t>
  </si>
  <si>
    <t>класс №1</t>
  </si>
  <si>
    <t>CC-2</t>
  </si>
  <si>
    <t>СС-1</t>
  </si>
  <si>
    <t>класс № 1</t>
  </si>
  <si>
    <t>Сочагин А.Г.
20 часов</t>
  </si>
  <si>
    <t>16.55-18.55</t>
  </si>
  <si>
    <t>13.50-14.50</t>
  </si>
  <si>
    <t xml:space="preserve">19.00-20.00   </t>
  </si>
  <si>
    <t xml:space="preserve">ТЭ-1 </t>
  </si>
  <si>
    <t>13.50-15.50</t>
  </si>
  <si>
    <t>14.55-15.55</t>
  </si>
  <si>
    <t xml:space="preserve"> </t>
  </si>
  <si>
    <t>15.55-16.55</t>
  </si>
  <si>
    <t>рабочее время тренера</t>
  </si>
  <si>
    <t>Агалакова И.Н.
50 часов</t>
  </si>
  <si>
    <t xml:space="preserve">ТЭ-2 </t>
  </si>
  <si>
    <t>СОШ № 211</t>
  </si>
  <si>
    <t>НП-2</t>
  </si>
  <si>
    <t>НП-1.1</t>
  </si>
  <si>
    <t>НП-1.2</t>
  </si>
  <si>
    <t>10.00-12.00</t>
  </si>
  <si>
    <t>СОШ № 639</t>
  </si>
  <si>
    <t>НП-1</t>
  </si>
  <si>
    <t>СОШ № 255</t>
  </si>
  <si>
    <t>Минина В..
20 часов</t>
  </si>
  <si>
    <t>18:00 20:00</t>
  </si>
  <si>
    <t>15:00 17:00</t>
  </si>
  <si>
    <t>15:50 17:50</t>
  </si>
  <si>
    <t>Игровой зал</t>
  </si>
  <si>
    <t>13:50 15:50</t>
  </si>
  <si>
    <t>11:30 13:30</t>
  </si>
  <si>
    <t>15:55 17:55</t>
  </si>
  <si>
    <t>13:35 15:45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</si>
</sst>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72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12" fontId="4" fillId="3" borderId="19" xfId="1" applyNumberFormat="1" applyFont="1" applyFill="1" applyBorder="1" applyAlignment="1">
      <alignment horizontal="center" vertical="center" wrapText="1"/>
    </xf>
    <xf numFmtId="12" fontId="4" fillId="3" borderId="21" xfId="1" applyNumberFormat="1" applyFont="1" applyFill="1" applyBorder="1" applyAlignment="1">
      <alignment horizontal="center" vertical="center" wrapText="1"/>
    </xf>
    <xf numFmtId="12" fontId="4" fillId="4" borderId="22" xfId="1" applyNumberFormat="1" applyFont="1" applyFill="1" applyBorder="1" applyAlignment="1">
      <alignment horizontal="center" vertical="center" wrapText="1"/>
    </xf>
    <xf numFmtId="0" fontId="4" fillId="3" borderId="24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12" fontId="4" fillId="3" borderId="19" xfId="1" applyNumberFormat="1" applyFont="1" applyFill="1" applyBorder="1" applyAlignment="1" applyProtection="1">
      <alignment horizontal="center" vertical="center" wrapText="1"/>
    </xf>
    <xf numFmtId="12" fontId="4" fillId="3" borderId="21" xfId="1" applyNumberFormat="1" applyFont="1" applyFill="1" applyBorder="1" applyAlignment="1" applyProtection="1">
      <alignment horizontal="center" vertical="center" wrapText="1"/>
    </xf>
    <xf numFmtId="12" fontId="4" fillId="5" borderId="21" xfId="1" applyNumberFormat="1" applyFont="1" applyFill="1" applyBorder="1" applyAlignment="1" applyProtection="1">
      <alignment horizontal="center" vertical="center" wrapText="1"/>
    </xf>
    <xf numFmtId="0" fontId="4" fillId="5" borderId="24" xfId="1" applyFont="1" applyFill="1" applyBorder="1" applyAlignment="1" applyProtection="1">
      <alignment horizontal="left" vertical="center" wrapText="1"/>
    </xf>
    <xf numFmtId="0" fontId="4" fillId="5" borderId="30" xfId="1" applyFont="1" applyFill="1" applyBorder="1" applyAlignment="1" applyProtection="1">
      <alignment horizontal="left" vertical="center" wrapText="1"/>
    </xf>
    <xf numFmtId="0" fontId="4" fillId="5" borderId="32" xfId="1" applyFont="1" applyFill="1" applyBorder="1" applyAlignment="1" applyProtection="1">
      <alignment horizontal="left" vertical="top" wrapText="1"/>
    </xf>
    <xf numFmtId="0" fontId="4" fillId="5" borderId="33" xfId="1" applyFont="1" applyFill="1" applyBorder="1" applyAlignment="1" applyProtection="1">
      <alignment horizontal="left" vertical="top" wrapText="1"/>
    </xf>
    <xf numFmtId="12" fontId="4" fillId="3" borderId="34" xfId="1" applyNumberFormat="1" applyFont="1" applyFill="1" applyBorder="1" applyAlignment="1" applyProtection="1">
      <alignment horizontal="center" vertical="center" wrapText="1"/>
    </xf>
    <xf numFmtId="12" fontId="4" fillId="3" borderId="25" xfId="1" applyNumberFormat="1" applyFont="1" applyFill="1" applyBorder="1" applyAlignment="1" applyProtection="1">
      <alignment horizontal="center" vertical="center" wrapText="1"/>
    </xf>
    <xf numFmtId="12" fontId="4" fillId="5" borderId="25" xfId="1" applyNumberFormat="1" applyFont="1" applyFill="1" applyBorder="1" applyAlignment="1" applyProtection="1">
      <alignment horizontal="center" vertical="center" wrapText="1"/>
    </xf>
    <xf numFmtId="12" fontId="4" fillId="4" borderId="35" xfId="1" applyNumberFormat="1" applyFont="1" applyFill="1" applyBorder="1" applyAlignment="1">
      <alignment horizontal="center" vertical="center" wrapText="1"/>
    </xf>
    <xf numFmtId="12" fontId="4" fillId="3" borderId="34" xfId="1" applyNumberFormat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 applyProtection="1">
      <alignment horizontal="left" vertical="top" wrapText="1"/>
    </xf>
    <xf numFmtId="0" fontId="4" fillId="3" borderId="2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37" xfId="1" applyFont="1" applyFill="1" applyBorder="1" applyAlignment="1" applyProtection="1">
      <alignment horizontal="center" vertical="center" wrapText="1"/>
    </xf>
    <xf numFmtId="12" fontId="4" fillId="3" borderId="38" xfId="1" applyNumberFormat="1" applyFont="1" applyFill="1" applyBorder="1" applyAlignment="1" applyProtection="1">
      <alignment horizontal="center" vertical="center" wrapText="1"/>
    </xf>
    <xf numFmtId="12" fontId="4" fillId="3" borderId="32" xfId="1" applyNumberFormat="1" applyFont="1" applyFill="1" applyBorder="1" applyAlignment="1" applyProtection="1">
      <alignment horizontal="center" vertical="center" wrapText="1"/>
    </xf>
    <xf numFmtId="12" fontId="4" fillId="5" borderId="38" xfId="1" applyNumberFormat="1" applyFont="1" applyFill="1" applyBorder="1" applyAlignment="1">
      <alignment horizontal="center" vertical="center" wrapText="1"/>
    </xf>
    <xf numFmtId="12" fontId="4" fillId="5" borderId="32" xfId="1" applyNumberFormat="1" applyFont="1" applyFill="1" applyBorder="1" applyAlignment="1" applyProtection="1">
      <alignment horizontal="center" vertical="center" wrapText="1"/>
    </xf>
    <xf numFmtId="12" fontId="4" fillId="4" borderId="33" xfId="1" applyNumberFormat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4" fillId="3" borderId="31" xfId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wrapText="1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 applyProtection="1">
      <alignment horizontal="center" vertical="center" wrapText="1"/>
    </xf>
    <xf numFmtId="0" fontId="4" fillId="5" borderId="27" xfId="1" applyFont="1" applyFill="1" applyBorder="1" applyAlignment="1" applyProtection="1">
      <alignment horizontal="left" vertical="center" wrapText="1"/>
    </xf>
    <xf numFmtId="0" fontId="4" fillId="5" borderId="22" xfId="1" applyFont="1" applyFill="1" applyBorder="1" applyAlignment="1" applyProtection="1">
      <alignment horizontal="left" vertical="top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left" vertical="center" wrapText="1"/>
    </xf>
    <xf numFmtId="0" fontId="4" fillId="5" borderId="35" xfId="1" applyFont="1" applyFill="1" applyBorder="1" applyAlignment="1" applyProtection="1">
      <alignment horizontal="left" vertical="top" wrapText="1"/>
    </xf>
    <xf numFmtId="0" fontId="6" fillId="2" borderId="40" xfId="1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12" fontId="4" fillId="3" borderId="21" xfId="1" applyNumberFormat="1" applyFont="1" applyFill="1" applyBorder="1" applyAlignment="1" applyProtection="1">
      <alignment horizontal="center" vertical="top" wrapText="1"/>
    </xf>
    <xf numFmtId="12" fontId="4" fillId="3" borderId="22" xfId="1" applyNumberFormat="1" applyFont="1" applyFill="1" applyBorder="1" applyAlignment="1" applyProtection="1">
      <alignment horizontal="center" vertical="top" wrapText="1"/>
    </xf>
    <xf numFmtId="0" fontId="4" fillId="3" borderId="27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left" vertical="center" wrapText="1"/>
    </xf>
    <xf numFmtId="12" fontId="4" fillId="5" borderId="21" xfId="1" applyNumberFormat="1" applyFont="1" applyFill="1" applyBorder="1" applyAlignment="1" applyProtection="1">
      <alignment horizontal="center" vertical="top" wrapText="1"/>
    </xf>
    <xf numFmtId="0" fontId="8" fillId="2" borderId="40" xfId="1" applyFont="1" applyFill="1" applyBorder="1" applyAlignment="1" applyProtection="1">
      <alignment horizontal="left"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4" fillId="5" borderId="21" xfId="1" applyFont="1" applyFill="1" applyBorder="1" applyAlignment="1" applyProtection="1">
      <alignment horizontal="left" vertical="center" wrapText="1"/>
    </xf>
    <xf numFmtId="12" fontId="4" fillId="5" borderId="25" xfId="1" applyNumberFormat="1" applyFont="1" applyFill="1" applyBorder="1" applyAlignment="1" applyProtection="1">
      <alignment horizontal="center" vertical="top" wrapText="1"/>
    </xf>
    <xf numFmtId="12" fontId="4" fillId="3" borderId="25" xfId="1" applyNumberFormat="1" applyFont="1" applyFill="1" applyBorder="1" applyAlignment="1" applyProtection="1">
      <alignment horizontal="center" vertical="top" wrapText="1"/>
    </xf>
    <xf numFmtId="12" fontId="4" fillId="3" borderId="35" xfId="1" applyNumberFormat="1" applyFont="1" applyFill="1" applyBorder="1" applyAlignment="1" applyProtection="1">
      <alignment horizontal="center" vertical="top" wrapText="1"/>
    </xf>
    <xf numFmtId="0" fontId="7" fillId="2" borderId="40" xfId="0" applyFont="1" applyFill="1" applyBorder="1" applyAlignment="1">
      <alignment horizontal="left" vertical="center" wrapText="1"/>
    </xf>
    <xf numFmtId="0" fontId="4" fillId="3" borderId="31" xfId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>
      <alignment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 applyProtection="1">
      <alignment horizontal="left" vertical="center" wrapText="1"/>
    </xf>
    <xf numFmtId="0" fontId="4" fillId="5" borderId="33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 applyProtection="1">
      <alignment horizontal="left" vertical="top" wrapText="1"/>
    </xf>
    <xf numFmtId="0" fontId="4" fillId="3" borderId="38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center" vertical="center" wrapText="1"/>
    </xf>
    <xf numFmtId="12" fontId="4" fillId="3" borderId="22" xfId="1" applyNumberFormat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>
      <alignment horizontal="center" vertical="center"/>
    </xf>
    <xf numFmtId="0" fontId="4" fillId="5" borderId="27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12" fontId="4" fillId="5" borderId="22" xfId="1" applyNumberFormat="1" applyFont="1" applyFill="1" applyBorder="1" applyAlignment="1" applyProtection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>
      <alignment horizontal="center" vertical="center" wrapText="1"/>
    </xf>
    <xf numFmtId="12" fontId="4" fillId="3" borderId="33" xfId="1" applyNumberFormat="1" applyFont="1" applyFill="1" applyBorder="1" applyAlignment="1" applyProtection="1">
      <alignment horizontal="center" vertical="center" wrapText="1"/>
    </xf>
    <xf numFmtId="12" fontId="4" fillId="5" borderId="33" xfId="1" applyNumberFormat="1" applyFont="1" applyFill="1" applyBorder="1" applyAlignment="1" applyProtection="1">
      <alignment horizontal="center" vertical="center" wrapText="1"/>
    </xf>
    <xf numFmtId="0" fontId="4" fillId="7" borderId="53" xfId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/>
    </xf>
    <xf numFmtId="0" fontId="4" fillId="5" borderId="53" xfId="1" applyFont="1" applyFill="1" applyBorder="1" applyAlignment="1">
      <alignment horizontal="center" vertical="center" wrapText="1"/>
    </xf>
    <xf numFmtId="12" fontId="4" fillId="7" borderId="22" xfId="1" applyNumberFormat="1" applyFont="1" applyFill="1" applyBorder="1" applyAlignment="1">
      <alignment horizontal="center" vertical="center" wrapText="1"/>
    </xf>
    <xf numFmtId="12" fontId="4" fillId="3" borderId="22" xfId="1" applyNumberFormat="1" applyFont="1" applyFill="1" applyBorder="1" applyAlignment="1">
      <alignment horizontal="center" vertical="center" wrapText="1"/>
    </xf>
    <xf numFmtId="12" fontId="4" fillId="5" borderId="21" xfId="1" applyNumberFormat="1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/>
    </xf>
    <xf numFmtId="12" fontId="4" fillId="5" borderId="22" xfId="1" applyNumberFormat="1" applyFont="1" applyFill="1" applyBorder="1" applyAlignment="1">
      <alignment horizontal="center" vertical="center" wrapText="1"/>
    </xf>
    <xf numFmtId="0" fontId="4" fillId="7" borderId="30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4" fillId="3" borderId="30" xfId="1" applyFont="1" applyFill="1" applyBorder="1" applyAlignment="1">
      <alignment horizontal="left" vertical="center" wrapText="1"/>
    </xf>
    <xf numFmtId="0" fontId="4" fillId="5" borderId="29" xfId="1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left" vertical="center" wrapText="1"/>
    </xf>
    <xf numFmtId="0" fontId="4" fillId="7" borderId="35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 wrapText="1"/>
    </xf>
    <xf numFmtId="0" fontId="8" fillId="6" borderId="40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5" borderId="15" xfId="2" applyFont="1" applyFill="1" applyBorder="1" applyAlignment="1">
      <alignment horizontal="center" vertical="center"/>
    </xf>
    <xf numFmtId="0" fontId="4" fillId="7" borderId="15" xfId="2" applyFont="1" applyFill="1" applyBorder="1" applyAlignment="1">
      <alignment horizontal="center" vertical="center"/>
    </xf>
    <xf numFmtId="0" fontId="4" fillId="7" borderId="16" xfId="2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left" vertical="center" wrapText="1"/>
    </xf>
    <xf numFmtId="0" fontId="4" fillId="7" borderId="22" xfId="1" applyFont="1" applyFill="1" applyBorder="1" applyAlignment="1">
      <alignment horizontal="center" vertical="center" wrapText="1"/>
    </xf>
    <xf numFmtId="0" fontId="4" fillId="5" borderId="21" xfId="2" applyFont="1" applyFill="1" applyBorder="1" applyAlignment="1">
      <alignment horizontal="center" vertical="center"/>
    </xf>
    <xf numFmtId="0" fontId="4" fillId="7" borderId="21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12" fontId="4" fillId="3" borderId="22" xfId="1" applyNumberFormat="1" applyFont="1" applyFill="1" applyBorder="1" applyAlignment="1">
      <alignment horizontal="left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29" xfId="2" applyFont="1" applyFill="1" applyBorder="1" applyAlignment="1">
      <alignment horizontal="center" vertical="center"/>
    </xf>
    <xf numFmtId="0" fontId="4" fillId="7" borderId="29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7" borderId="30" xfId="2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/>
    </xf>
    <xf numFmtId="0" fontId="4" fillId="5" borderId="55" xfId="1" applyFont="1" applyFill="1" applyBorder="1" applyAlignment="1">
      <alignment horizontal="center" vertical="center" wrapText="1"/>
    </xf>
    <xf numFmtId="0" fontId="4" fillId="7" borderId="27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7" borderId="30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left" vertical="center" wrapText="1"/>
    </xf>
    <xf numFmtId="0" fontId="4" fillId="3" borderId="27" xfId="2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3" borderId="35" xfId="2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3" borderId="34" xfId="2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left" vertical="center" wrapText="1"/>
    </xf>
    <xf numFmtId="0" fontId="4" fillId="3" borderId="25" xfId="1" applyFont="1" applyFill="1" applyBorder="1" applyAlignment="1">
      <alignment horizontal="center" vertical="center" wrapText="1"/>
    </xf>
    <xf numFmtId="12" fontId="4" fillId="6" borderId="40" xfId="3" applyNumberFormat="1" applyFont="1" applyFill="1" applyBorder="1" applyAlignment="1">
      <alignment horizontal="center" vertical="center"/>
    </xf>
    <xf numFmtId="0" fontId="4" fillId="11" borderId="58" xfId="4" applyFont="1" applyFill="1" applyBorder="1" applyAlignment="1" applyProtection="1">
      <alignment horizontal="center" vertical="center" wrapText="1"/>
      <protection locked="0"/>
    </xf>
    <xf numFmtId="0" fontId="4" fillId="5" borderId="58" xfId="4" applyFont="1" applyFill="1" applyBorder="1" applyAlignment="1" applyProtection="1">
      <alignment horizontal="center" vertical="center" wrapText="1"/>
      <protection locked="0"/>
    </xf>
    <xf numFmtId="0" fontId="4" fillId="11" borderId="19" xfId="4" applyFont="1" applyFill="1" applyBorder="1" applyAlignment="1" applyProtection="1">
      <alignment horizontal="center" vertical="center" wrapText="1"/>
      <protection locked="0"/>
    </xf>
    <xf numFmtId="0" fontId="4" fillId="5" borderId="19" xfId="4" applyFont="1" applyFill="1" applyBorder="1" applyAlignment="1" applyProtection="1">
      <alignment horizontal="center" vertical="center" wrapText="1"/>
      <protection locked="0"/>
    </xf>
    <xf numFmtId="0" fontId="4" fillId="11" borderId="59" xfId="4" applyFont="1" applyFill="1" applyBorder="1" applyAlignment="1" applyProtection="1">
      <alignment horizontal="center" vertical="center" wrapText="1"/>
      <protection locked="0"/>
    </xf>
    <xf numFmtId="0" fontId="4" fillId="5" borderId="59" xfId="4" applyFont="1" applyFill="1" applyBorder="1" applyAlignment="1" applyProtection="1">
      <alignment horizontal="center" vertical="center" wrapText="1"/>
      <protection locked="0"/>
    </xf>
    <xf numFmtId="0" fontId="4" fillId="11" borderId="54" xfId="4" applyFont="1" applyFill="1" applyBorder="1" applyAlignment="1" applyProtection="1">
      <alignment horizontal="center" vertical="center" wrapText="1"/>
      <protection locked="0"/>
    </xf>
    <xf numFmtId="0" fontId="4" fillId="11" borderId="34" xfId="4" applyFont="1" applyFill="1" applyBorder="1" applyAlignment="1" applyProtection="1">
      <alignment horizontal="center" vertical="center" wrapText="1"/>
      <protection locked="0"/>
    </xf>
    <xf numFmtId="0" fontId="4" fillId="11" borderId="21" xfId="4" applyFont="1" applyFill="1" applyBorder="1" applyAlignment="1" applyProtection="1">
      <alignment horizontal="center" vertical="center" wrapText="1"/>
      <protection locked="0"/>
    </xf>
    <xf numFmtId="0" fontId="4" fillId="11" borderId="60" xfId="4" applyFont="1" applyFill="1" applyBorder="1" applyAlignment="1" applyProtection="1">
      <alignment horizontal="center" vertical="center" wrapText="1"/>
      <protection locked="0"/>
    </xf>
    <xf numFmtId="0" fontId="4" fillId="5" borderId="32" xfId="4" applyFont="1" applyFill="1" applyBorder="1" applyAlignment="1" applyProtection="1">
      <alignment horizontal="center" vertical="center" wrapText="1"/>
      <protection locked="0"/>
    </xf>
    <xf numFmtId="0" fontId="8" fillId="10" borderId="40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vertical="center" wrapText="1"/>
      <protection locked="0"/>
    </xf>
    <xf numFmtId="0" fontId="4" fillId="0" borderId="58" xfId="4" applyFont="1" applyFill="1" applyBorder="1" applyAlignment="1" applyProtection="1">
      <alignment horizontal="center" vertical="center" wrapText="1"/>
      <protection locked="0"/>
    </xf>
    <xf numFmtId="0" fontId="4" fillId="0" borderId="19" xfId="4" applyFont="1" applyFill="1" applyBorder="1" applyAlignment="1" applyProtection="1">
      <alignment horizontal="center" vertical="center" wrapText="1"/>
      <protection locked="0"/>
    </xf>
    <xf numFmtId="0" fontId="4" fillId="11" borderId="59" xfId="4" applyFont="1" applyFill="1" applyBorder="1" applyAlignment="1" applyProtection="1">
      <alignment horizontal="center" vertical="center"/>
      <protection locked="0"/>
    </xf>
    <xf numFmtId="0" fontId="4" fillId="0" borderId="59" xfId="4" applyFont="1" applyFill="1" applyBorder="1" applyAlignment="1" applyProtection="1">
      <alignment horizontal="center" vertical="center"/>
      <protection locked="0"/>
    </xf>
    <xf numFmtId="0" fontId="4" fillId="5" borderId="59" xfId="4" applyFont="1" applyFill="1" applyBorder="1" applyAlignment="1" applyProtection="1">
      <alignment horizontal="center" vertical="center"/>
      <protection locked="0"/>
    </xf>
    <xf numFmtId="0" fontId="4" fillId="11" borderId="32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horizontal="center" vertical="center" wrapText="1"/>
      <protection locked="0"/>
    </xf>
    <xf numFmtId="0" fontId="4" fillId="10" borderId="40" xfId="0" applyFont="1" applyFill="1" applyBorder="1" applyAlignment="1">
      <alignment horizontal="center" vertical="center"/>
    </xf>
    <xf numFmtId="0" fontId="4" fillId="3" borderId="53" xfId="1" applyFont="1" applyFill="1" applyBorder="1" applyAlignment="1" applyProtection="1">
      <alignment horizontal="center" vertical="center" wrapText="1"/>
      <protection locked="0"/>
    </xf>
    <xf numFmtId="0" fontId="9" fillId="3" borderId="54" xfId="1" applyFont="1" applyFill="1" applyBorder="1" applyAlignment="1" applyProtection="1">
      <alignment horizontal="center" vertical="center" wrapText="1"/>
      <protection locked="0"/>
    </xf>
    <xf numFmtId="0" fontId="4" fillId="5" borderId="5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9" fillId="3" borderId="21" xfId="1" applyFont="1" applyFill="1" applyBorder="1" applyAlignment="1" applyProtection="1">
      <alignment horizontal="center" vertical="center" wrapText="1"/>
      <protection locked="0"/>
    </xf>
    <xf numFmtId="12" fontId="4" fillId="5" borderId="22" xfId="1" applyNumberFormat="1" applyFont="1" applyFill="1" applyBorder="1" applyAlignment="1">
      <alignment horizontal="center" vertical="center" wrapText="1"/>
    </xf>
    <xf numFmtId="12" fontId="4" fillId="5" borderId="21" xfId="1" applyNumberFormat="1" applyFont="1" applyFill="1" applyBorder="1" applyAlignment="1">
      <alignment horizontal="center" vertical="center" wrapText="1"/>
    </xf>
    <xf numFmtId="12" fontId="4" fillId="5" borderId="19" xfId="1" applyNumberFormat="1" applyFont="1" applyFill="1" applyBorder="1" applyAlignment="1">
      <alignment horizontal="center" vertical="center" wrapText="1"/>
    </xf>
    <xf numFmtId="0" fontId="4" fillId="3" borderId="55" xfId="1" applyFont="1" applyFill="1" applyBorder="1" applyAlignment="1" applyProtection="1">
      <alignment horizontal="center" vertical="center" wrapText="1"/>
      <protection locked="0"/>
    </xf>
    <xf numFmtId="0" fontId="9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33" xfId="1" applyFont="1" applyFill="1" applyBorder="1" applyAlignment="1" applyProtection="1">
      <alignment horizontal="center" vertical="center" wrapText="1"/>
      <protection locked="0"/>
    </xf>
    <xf numFmtId="0" fontId="9" fillId="3" borderId="38" xfId="1" applyFont="1" applyFill="1" applyBorder="1" applyAlignment="1" applyProtection="1">
      <alignment horizontal="center" vertical="center" wrapText="1"/>
      <protection locked="0"/>
    </xf>
    <xf numFmtId="12" fontId="4" fillId="5" borderId="33" xfId="1" applyNumberFormat="1" applyFont="1" applyFill="1" applyBorder="1" applyAlignment="1">
      <alignment horizontal="center" vertical="center" wrapText="1"/>
    </xf>
    <xf numFmtId="0" fontId="11" fillId="2" borderId="40" xfId="1" applyFont="1" applyFill="1" applyBorder="1" applyAlignment="1" applyProtection="1">
      <alignment horizontal="center" wrapText="1"/>
      <protection locked="0"/>
    </xf>
    <xf numFmtId="0" fontId="4" fillId="5" borderId="61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>
      <alignment horizontal="left" vertical="center" wrapText="1"/>
    </xf>
    <xf numFmtId="0" fontId="4" fillId="5" borderId="57" xfId="1" applyFont="1" applyFill="1" applyBorder="1" applyAlignment="1">
      <alignment horizontal="left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38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9" fillId="2" borderId="40" xfId="1" applyFont="1" applyFill="1" applyBorder="1" applyAlignment="1" applyProtection="1">
      <alignment horizontal="center" vertical="center" wrapText="1"/>
      <protection locked="0"/>
    </xf>
    <xf numFmtId="0" fontId="4" fillId="0" borderId="58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19" xfId="2" applyFont="1" applyFill="1" applyBorder="1"/>
    <xf numFmtId="12" fontId="4" fillId="0" borderId="19" xfId="1" applyNumberFormat="1" applyFont="1" applyFill="1" applyBorder="1" applyAlignment="1">
      <alignment horizontal="center" vertical="center" wrapText="1"/>
    </xf>
    <xf numFmtId="12" fontId="4" fillId="0" borderId="22" xfId="1" applyNumberFormat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3" borderId="63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32" xfId="2" applyFont="1" applyFill="1" applyBorder="1"/>
    <xf numFmtId="12" fontId="4" fillId="3" borderId="32" xfId="1" applyNumberFormat="1" applyFont="1" applyFill="1" applyBorder="1" applyAlignment="1">
      <alignment horizontal="center" vertical="center" wrapText="1"/>
    </xf>
    <xf numFmtId="12" fontId="4" fillId="0" borderId="32" xfId="1" applyNumberFormat="1" applyFont="1" applyFill="1" applyBorder="1" applyAlignment="1">
      <alignment horizontal="center" vertical="center" wrapText="1"/>
    </xf>
    <xf numFmtId="0" fontId="4" fillId="0" borderId="33" xfId="2" applyFont="1" applyFill="1" applyBorder="1"/>
    <xf numFmtId="0" fontId="11" fillId="2" borderId="11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3" borderId="65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/>
    </xf>
    <xf numFmtId="12" fontId="4" fillId="0" borderId="33" xfId="1" applyNumberFormat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12" fontId="4" fillId="0" borderId="0" xfId="1" applyNumberFormat="1" applyFont="1" applyFill="1" applyBorder="1" applyAlignment="1">
      <alignment horizontal="center" vertical="center" wrapText="1"/>
    </xf>
    <xf numFmtId="0" fontId="4" fillId="3" borderId="32" xfId="2" applyFont="1" applyFill="1" applyBorder="1"/>
    <xf numFmtId="0" fontId="11" fillId="2" borderId="40" xfId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58" xfId="2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/>
    </xf>
    <xf numFmtId="12" fontId="4" fillId="0" borderId="21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/>
    </xf>
    <xf numFmtId="0" fontId="4" fillId="0" borderId="38" xfId="2" applyFont="1" applyFill="1" applyBorder="1"/>
    <xf numFmtId="12" fontId="4" fillId="0" borderId="34" xfId="1" applyNumberFormat="1" applyFont="1" applyFill="1" applyBorder="1" applyAlignment="1">
      <alignment horizontal="center" vertical="center" wrapText="1"/>
    </xf>
    <xf numFmtId="12" fontId="4" fillId="0" borderId="25" xfId="1" applyNumberFormat="1" applyFont="1" applyFill="1" applyBorder="1" applyAlignment="1">
      <alignment horizontal="center" vertical="center" wrapText="1"/>
    </xf>
    <xf numFmtId="12" fontId="4" fillId="2" borderId="40" xfId="1" applyNumberFormat="1" applyFont="1" applyFill="1" applyBorder="1" applyAlignment="1">
      <alignment horizontal="center" vertical="center"/>
    </xf>
    <xf numFmtId="0" fontId="4" fillId="5" borderId="53" xfId="1" applyFont="1" applyFill="1" applyBorder="1" applyAlignment="1" applyProtection="1">
      <alignment horizontal="center" vertical="center" wrapText="1"/>
      <protection locked="0"/>
    </xf>
    <xf numFmtId="12" fontId="4" fillId="3" borderId="22" xfId="1" applyNumberFormat="1" applyFont="1" applyFill="1" applyBorder="1" applyAlignment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  <protection locked="0"/>
    </xf>
    <xf numFmtId="0" fontId="4" fillId="3" borderId="56" xfId="1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/>
    <xf numFmtId="0" fontId="11" fillId="2" borderId="11" xfId="1" applyFont="1" applyFill="1" applyBorder="1" applyAlignment="1" applyProtection="1">
      <alignment horizontal="center" wrapText="1"/>
      <protection locked="0"/>
    </xf>
    <xf numFmtId="0" fontId="4" fillId="5" borderId="15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51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 applyProtection="1">
      <alignment horizontal="center" vertical="center" wrapText="1"/>
      <protection locked="0"/>
    </xf>
    <xf numFmtId="0" fontId="4" fillId="5" borderId="25" xfId="1" applyFont="1" applyFill="1" applyBorder="1" applyAlignment="1" applyProtection="1">
      <alignment horizontal="center" vertical="center" wrapText="1"/>
      <protection locked="0"/>
    </xf>
    <xf numFmtId="12" fontId="4" fillId="3" borderId="30" xfId="1" applyNumberFormat="1" applyFont="1" applyFill="1" applyBorder="1" applyAlignment="1">
      <alignment horizontal="center" vertical="center" wrapText="1"/>
    </xf>
    <xf numFmtId="12" fontId="4" fillId="5" borderId="25" xfId="1" applyNumberFormat="1" applyFont="1" applyFill="1" applyBorder="1" applyAlignment="1">
      <alignment horizontal="center" vertical="center" wrapText="1"/>
    </xf>
    <xf numFmtId="0" fontId="4" fillId="5" borderId="35" xfId="1" applyFont="1" applyFill="1" applyBorder="1" applyAlignment="1" applyProtection="1">
      <alignment horizontal="center" vertical="center" wrapText="1"/>
      <protection locked="0"/>
    </xf>
    <xf numFmtId="12" fontId="4" fillId="3" borderId="35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 applyProtection="1">
      <alignment horizontal="center" vertical="center" wrapText="1"/>
      <protection locked="0"/>
    </xf>
    <xf numFmtId="12" fontId="4" fillId="5" borderId="35" xfId="1" applyNumberFormat="1" applyFont="1" applyFill="1" applyBorder="1" applyAlignment="1">
      <alignment horizontal="center" vertical="center" wrapText="1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12" fontId="4" fillId="2" borderId="39" xfId="1" applyNumberFormat="1" applyFont="1" applyFill="1" applyBorder="1" applyAlignment="1" applyProtection="1">
      <alignment horizontal="center" vertical="center"/>
      <protection locked="0"/>
    </xf>
    <xf numFmtId="0" fontId="4" fillId="2" borderId="45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12" fontId="4" fillId="3" borderId="11" xfId="1" applyNumberFormat="1" applyFont="1" applyFill="1" applyBorder="1" applyAlignment="1">
      <alignment horizontal="center" vertical="center"/>
    </xf>
    <xf numFmtId="12" fontId="4" fillId="3" borderId="17" xfId="1" applyNumberFormat="1" applyFont="1" applyFill="1" applyBorder="1" applyAlignment="1">
      <alignment horizontal="center" vertical="center"/>
    </xf>
    <xf numFmtId="12" fontId="4" fillId="3" borderId="31" xfId="1" applyNumberFormat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26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3" borderId="26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4" fillId="3" borderId="61" xfId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20" xfId="2" applyFont="1" applyFill="1" applyBorder="1" applyAlignment="1">
      <alignment horizont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67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3" borderId="6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3" borderId="54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39" xfId="4" applyFont="1" applyFill="1" applyBorder="1" applyAlignment="1" applyProtection="1">
      <alignment horizontal="center" vertical="center"/>
      <protection locked="0"/>
    </xf>
    <xf numFmtId="0" fontId="4" fillId="0" borderId="45" xfId="4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>
      <alignment horizontal="center" vertical="center"/>
    </xf>
    <xf numFmtId="0" fontId="4" fillId="2" borderId="47" xfId="1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horizontal="center" vertical="center"/>
      <protection locked="0"/>
    </xf>
    <xf numFmtId="0" fontId="4" fillId="2" borderId="39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0" xfId="1" applyFont="1" applyFill="1" applyBorder="1" applyAlignment="1" applyProtection="1">
      <alignment horizontal="center" vertical="center" wrapText="1"/>
      <protection locked="0"/>
    </xf>
    <xf numFmtId="0" fontId="4" fillId="5" borderId="36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7" xfId="1" applyFont="1" applyFill="1" applyBorder="1" applyAlignment="1" applyProtection="1">
      <alignment horizontal="center" vertical="center" wrapText="1"/>
      <protection locked="0"/>
    </xf>
    <xf numFmtId="0" fontId="8" fillId="2" borderId="31" xfId="1" applyFont="1" applyFill="1" applyBorder="1" applyAlignment="1" applyProtection="1">
      <alignment horizontal="center" vertical="center" wrapText="1"/>
      <protection locked="0"/>
    </xf>
    <xf numFmtId="0" fontId="4" fillId="3" borderId="61" xfId="1" applyFont="1" applyFill="1" applyBorder="1" applyAlignment="1" applyProtection="1">
      <alignment horizontal="center" vertical="center" wrapText="1"/>
      <protection locked="0"/>
    </xf>
    <xf numFmtId="0" fontId="4" fillId="3" borderId="62" xfId="1" applyFont="1" applyFill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5" borderId="54" xfId="1" applyFont="1" applyFill="1" applyBorder="1" applyAlignment="1">
      <alignment horizontal="left" vertical="center" wrapText="1"/>
    </xf>
    <xf numFmtId="0" fontId="4" fillId="5" borderId="59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2" fontId="4" fillId="3" borderId="40" xfId="1" applyNumberFormat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5" borderId="61" xfId="1" applyFont="1" applyFill="1" applyBorder="1" applyAlignment="1" applyProtection="1">
      <alignment horizontal="center" vertical="center" wrapText="1"/>
      <protection locked="0"/>
    </xf>
    <xf numFmtId="0" fontId="4" fillId="5" borderId="69" xfId="1" applyFont="1" applyFill="1" applyBorder="1" applyAlignment="1" applyProtection="1">
      <alignment horizontal="center" vertical="center" wrapText="1"/>
      <protection locked="0"/>
    </xf>
    <xf numFmtId="0" fontId="4" fillId="3" borderId="50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3" borderId="68" xfId="1" applyFont="1" applyFill="1" applyBorder="1" applyAlignment="1" applyProtection="1">
      <alignment horizontal="center" vertical="center" wrapText="1"/>
      <protection locked="0"/>
    </xf>
    <xf numFmtId="0" fontId="4" fillId="5" borderId="15" xfId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4" fillId="5" borderId="16" xfId="1" applyFont="1" applyFill="1" applyBorder="1" applyAlignment="1" applyProtection="1">
      <alignment horizontal="center" vertical="center"/>
    </xf>
    <xf numFmtId="0" fontId="4" fillId="5" borderId="61" xfId="1" applyFont="1" applyFill="1" applyBorder="1" applyAlignment="1">
      <alignment horizontal="left" vertical="center" wrapText="1"/>
    </xf>
    <xf numFmtId="0" fontId="4" fillId="5" borderId="62" xfId="1" applyFont="1" applyFill="1" applyBorder="1" applyAlignment="1">
      <alignment horizontal="left" vertical="center" wrapText="1"/>
    </xf>
    <xf numFmtId="20" fontId="4" fillId="3" borderId="61" xfId="1" applyNumberFormat="1" applyFont="1" applyFill="1" applyBorder="1" applyAlignment="1">
      <alignment horizontal="left" vertical="center" wrapText="1"/>
    </xf>
    <xf numFmtId="0" fontId="4" fillId="3" borderId="62" xfId="1" applyFont="1" applyFill="1" applyBorder="1" applyAlignment="1">
      <alignment horizontal="left" vertical="center" wrapText="1"/>
    </xf>
    <xf numFmtId="0" fontId="4" fillId="5" borderId="62" xfId="1" applyFont="1" applyFill="1" applyBorder="1" applyAlignment="1" applyProtection="1">
      <alignment horizontal="center" vertical="center" wrapText="1"/>
      <protection locked="0"/>
    </xf>
    <xf numFmtId="0" fontId="4" fillId="3" borderId="11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5" fillId="5" borderId="11" xfId="1" applyFont="1" applyFill="1" applyBorder="1" applyAlignment="1" applyProtection="1">
      <alignment horizontal="center" vertical="center" wrapText="1"/>
    </xf>
    <xf numFmtId="0" fontId="5" fillId="5" borderId="17" xfId="1" applyFont="1" applyFill="1" applyBorder="1" applyAlignment="1" applyProtection="1">
      <alignment horizontal="center" vertical="center" wrapText="1"/>
    </xf>
    <xf numFmtId="0" fontId="5" fillId="5" borderId="31" xfId="1" applyFont="1" applyFill="1" applyBorder="1" applyAlignment="1" applyProtection="1">
      <alignment horizontal="center" vertical="center" wrapText="1"/>
    </xf>
    <xf numFmtId="0" fontId="4" fillId="3" borderId="54" xfId="1" applyFont="1" applyFill="1" applyBorder="1" applyAlignment="1">
      <alignment horizontal="left" vertical="center" wrapText="1"/>
    </xf>
    <xf numFmtId="0" fontId="4" fillId="3" borderId="59" xfId="1" applyFont="1" applyFill="1" applyBorder="1" applyAlignment="1">
      <alignment horizontal="left" vertical="center" wrapText="1"/>
    </xf>
    <xf numFmtId="0" fontId="4" fillId="3" borderId="69" xfId="1" applyFont="1" applyFill="1" applyBorder="1" applyAlignment="1" applyProtection="1">
      <alignment horizontal="center" vertical="center" wrapText="1"/>
      <protection locked="0"/>
    </xf>
    <xf numFmtId="0" fontId="4" fillId="5" borderId="24" xfId="1" applyFont="1" applyFill="1" applyBorder="1" applyAlignment="1">
      <alignment horizontal="left" vertical="center" wrapText="1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3" borderId="2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36" xfId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8" xfId="2" applyFont="1" applyFill="1" applyBorder="1" applyAlignment="1">
      <alignment horizont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center" wrapText="1"/>
    </xf>
    <xf numFmtId="0" fontId="4" fillId="0" borderId="67" xfId="2" applyFont="1" applyFill="1" applyBorder="1" applyAlignment="1">
      <alignment horizontal="center" wrapText="1"/>
    </xf>
    <xf numFmtId="0" fontId="4" fillId="5" borderId="47" xfId="1" applyFont="1" applyFill="1" applyBorder="1" applyAlignment="1" applyProtection="1">
      <alignment horizontal="center" vertical="center"/>
      <protection locked="0"/>
    </xf>
    <xf numFmtId="0" fontId="4" fillId="5" borderId="48" xfId="1" applyFont="1" applyFill="1" applyBorder="1" applyAlignment="1" applyProtection="1">
      <alignment horizontal="center" vertical="center"/>
      <protection locked="0"/>
    </xf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3" borderId="46" xfId="1" applyFont="1" applyFill="1" applyBorder="1" applyAlignment="1" applyProtection="1">
      <alignment horizontal="center" vertical="center" wrapText="1"/>
      <protection locked="0"/>
    </xf>
    <xf numFmtId="0" fontId="4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49" xfId="1" applyFont="1" applyFill="1" applyBorder="1" applyAlignment="1" applyProtection="1">
      <alignment horizontal="center" vertical="center" wrapText="1"/>
      <protection locked="0"/>
    </xf>
    <xf numFmtId="0" fontId="4" fillId="5" borderId="18" xfId="1" applyFont="1" applyFill="1" applyBorder="1" applyAlignment="1">
      <alignment horizontal="left" vertical="center" wrapText="1"/>
    </xf>
    <xf numFmtId="0" fontId="4" fillId="5" borderId="46" xfId="1" applyFont="1" applyFill="1" applyBorder="1" applyAlignment="1">
      <alignment horizontal="left" vertical="center" wrapText="1"/>
    </xf>
    <xf numFmtId="0" fontId="4" fillId="11" borderId="45" xfId="4" applyFont="1" applyFill="1" applyBorder="1" applyAlignment="1" applyProtection="1">
      <alignment horizontal="center" vertical="center"/>
      <protection locked="0"/>
    </xf>
    <xf numFmtId="0" fontId="4" fillId="11" borderId="48" xfId="4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>
      <alignment horizontal="left" vertical="center" wrapText="1"/>
    </xf>
    <xf numFmtId="0" fontId="4" fillId="3" borderId="36" xfId="1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left" vertical="center" wrapText="1"/>
    </xf>
    <xf numFmtId="0" fontId="9" fillId="3" borderId="36" xfId="1" applyFont="1" applyFill="1" applyBorder="1" applyAlignment="1" applyProtection="1">
      <alignment horizontal="center" vertical="center" wrapText="1"/>
      <protection locked="0"/>
    </xf>
    <xf numFmtId="0" fontId="9" fillId="3" borderId="49" xfId="1" applyFont="1" applyFill="1" applyBorder="1" applyAlignment="1" applyProtection="1">
      <alignment horizontal="center" vertical="center" wrapText="1"/>
      <protection locked="0"/>
    </xf>
    <xf numFmtId="0" fontId="9" fillId="3" borderId="54" xfId="1" applyFont="1" applyFill="1" applyBorder="1" applyAlignment="1" applyProtection="1">
      <alignment horizontal="center" vertical="center" wrapText="1"/>
      <protection locked="0"/>
    </xf>
    <xf numFmtId="0" fontId="9" fillId="3" borderId="59" xfId="1" applyFont="1" applyFill="1" applyBorder="1" applyAlignment="1" applyProtection="1">
      <alignment horizontal="center" vertical="center" wrapText="1"/>
      <protection locked="0"/>
    </xf>
    <xf numFmtId="0" fontId="4" fillId="11" borderId="11" xfId="4" applyFont="1" applyFill="1" applyBorder="1" applyAlignment="1" applyProtection="1">
      <alignment horizontal="center" vertical="center" wrapText="1"/>
      <protection locked="0"/>
    </xf>
    <xf numFmtId="0" fontId="4" fillId="11" borderId="17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horizontal="center" vertical="center" wrapText="1"/>
      <protection locked="0"/>
    </xf>
    <xf numFmtId="0" fontId="4" fillId="11" borderId="28" xfId="4" applyFont="1" applyFill="1" applyBorder="1" applyAlignment="1" applyProtection="1">
      <alignment horizontal="center" vertical="center" wrapText="1"/>
      <protection locked="0"/>
    </xf>
    <xf numFmtId="0" fontId="4" fillId="11" borderId="9" xfId="4" applyFont="1" applyFill="1" applyBorder="1" applyAlignment="1" applyProtection="1">
      <alignment horizontal="center" vertical="center" wrapText="1"/>
      <protection locked="0"/>
    </xf>
    <xf numFmtId="0" fontId="4" fillId="11" borderId="25" xfId="4" applyFont="1" applyFill="1" applyBorder="1" applyAlignment="1" applyProtection="1">
      <alignment horizontal="center" vertical="center" wrapText="1"/>
      <protection locked="0"/>
    </xf>
    <xf numFmtId="0" fontId="4" fillId="11" borderId="6" xfId="4" applyFont="1" applyFill="1" applyBorder="1" applyAlignment="1" applyProtection="1">
      <alignment horizontal="center" vertical="center" wrapText="1"/>
      <protection locked="0"/>
    </xf>
    <xf numFmtId="0" fontId="4" fillId="0" borderId="25" xfId="4" applyFont="1" applyFill="1" applyBorder="1" applyAlignment="1" applyProtection="1">
      <alignment horizontal="center" vertical="center" wrapText="1"/>
      <protection locked="0"/>
    </xf>
    <xf numFmtId="0" fontId="4" fillId="0" borderId="6" xfId="4" applyFont="1" applyFill="1" applyBorder="1" applyAlignment="1" applyProtection="1">
      <alignment horizontal="center" vertical="center" wrapText="1"/>
      <protection locked="0"/>
    </xf>
    <xf numFmtId="0" fontId="4" fillId="5" borderId="25" xfId="4" applyFont="1" applyFill="1" applyBorder="1" applyAlignment="1" applyProtection="1">
      <alignment horizontal="center" vertical="center" wrapText="1"/>
      <protection locked="0"/>
    </xf>
    <xf numFmtId="0" fontId="4" fillId="5" borderId="6" xfId="4" applyFont="1" applyFill="1" applyBorder="1" applyAlignment="1" applyProtection="1">
      <alignment horizontal="center" vertical="center" wrapText="1"/>
      <protection locked="0"/>
    </xf>
    <xf numFmtId="0" fontId="4" fillId="11" borderId="14" xfId="4" applyFont="1" applyFill="1" applyBorder="1" applyAlignment="1" applyProtection="1">
      <alignment horizontal="center" vertical="center" wrapText="1"/>
      <protection locked="0"/>
    </xf>
    <xf numFmtId="0" fontId="4" fillId="11" borderId="20" xfId="4" applyFont="1" applyFill="1" applyBorder="1" applyAlignment="1" applyProtection="1">
      <alignment horizontal="center" vertical="center" wrapText="1"/>
      <protection locked="0"/>
    </xf>
    <xf numFmtId="0" fontId="4" fillId="11" borderId="1" xfId="4" applyFont="1" applyFill="1" applyBorder="1" applyAlignment="1" applyProtection="1">
      <alignment horizontal="center" vertical="center"/>
      <protection locked="0"/>
    </xf>
    <xf numFmtId="0" fontId="4" fillId="11" borderId="39" xfId="4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0" borderId="41" xfId="4" applyFont="1" applyFill="1" applyBorder="1" applyAlignment="1" applyProtection="1">
      <alignment horizontal="center" vertical="center"/>
      <protection locked="0"/>
    </xf>
    <xf numFmtId="0" fontId="4" fillId="11" borderId="45" xfId="4" applyFont="1" applyFill="1" applyBorder="1" applyAlignment="1" applyProtection="1">
      <alignment horizontal="center" vertical="center" wrapText="1"/>
      <protection locked="0"/>
    </xf>
    <xf numFmtId="0" fontId="4" fillId="11" borderId="47" xfId="4" applyFont="1" applyFill="1" applyBorder="1" applyAlignment="1" applyProtection="1">
      <alignment horizontal="center" vertical="center"/>
      <protection locked="0"/>
    </xf>
    <xf numFmtId="0" fontId="4" fillId="11" borderId="48" xfId="4" applyFont="1" applyFill="1" applyBorder="1" applyAlignment="1" applyProtection="1">
      <alignment horizontal="center" vertical="center" wrapText="1"/>
      <protection locked="0"/>
    </xf>
    <xf numFmtId="0" fontId="4" fillId="11" borderId="47" xfId="4" applyFont="1" applyFill="1" applyBorder="1" applyAlignment="1" applyProtection="1">
      <alignment horizontal="center" vertical="center" wrapText="1"/>
      <protection locked="0"/>
    </xf>
    <xf numFmtId="0" fontId="4" fillId="0" borderId="48" xfId="4" applyFont="1" applyFill="1" applyBorder="1" applyAlignment="1" applyProtection="1">
      <alignment horizontal="center" vertical="center" wrapText="1"/>
      <protection locked="0"/>
    </xf>
    <xf numFmtId="0" fontId="4" fillId="0" borderId="47" xfId="4" applyFont="1" applyFill="1" applyBorder="1" applyAlignment="1" applyProtection="1">
      <alignment horizontal="center" vertical="center" wrapText="1"/>
      <protection locked="0"/>
    </xf>
    <xf numFmtId="0" fontId="4" fillId="11" borderId="10" xfId="4" applyFont="1" applyFill="1" applyBorder="1" applyAlignment="1" applyProtection="1">
      <alignment horizontal="center" vertical="center" wrapText="1"/>
      <protection locked="0"/>
    </xf>
    <xf numFmtId="0" fontId="4" fillId="11" borderId="4" xfId="4" applyFont="1" applyFill="1" applyBorder="1" applyAlignment="1" applyProtection="1">
      <alignment horizontal="center" vertical="center" wrapText="1"/>
      <protection locked="0"/>
    </xf>
    <xf numFmtId="0" fontId="4" fillId="11" borderId="57" xfId="4" applyFont="1" applyFill="1" applyBorder="1" applyAlignment="1" applyProtection="1">
      <alignment horizontal="center" vertical="center" wrapText="1"/>
      <protection locked="0"/>
    </xf>
    <xf numFmtId="0" fontId="4" fillId="11" borderId="19" xfId="4" applyFont="1" applyFill="1" applyBorder="1" applyAlignment="1" applyProtection="1">
      <alignment horizontal="center" vertical="center" wrapText="1"/>
      <protection locked="0"/>
    </xf>
    <xf numFmtId="0" fontId="8" fillId="10" borderId="42" xfId="4" applyFont="1" applyFill="1" applyBorder="1" applyAlignment="1" applyProtection="1">
      <alignment horizontal="center" vertical="center" wrapText="1"/>
      <protection locked="0"/>
    </xf>
    <xf numFmtId="0" fontId="8" fillId="10" borderId="43" xfId="4" applyFont="1" applyFill="1" applyBorder="1" applyAlignment="1" applyProtection="1">
      <alignment horizontal="center" vertical="center" wrapText="1"/>
      <protection locked="0"/>
    </xf>
    <xf numFmtId="0" fontId="4" fillId="11" borderId="12" xfId="4" applyFont="1" applyFill="1" applyBorder="1" applyAlignment="1" applyProtection="1">
      <alignment horizontal="center" vertical="center" wrapText="1"/>
      <protection locked="0"/>
    </xf>
    <xf numFmtId="0" fontId="4" fillId="11" borderId="18" xfId="4" applyFont="1" applyFill="1" applyBorder="1" applyAlignment="1" applyProtection="1">
      <alignment horizontal="center" vertical="center" wrapText="1"/>
      <protection locked="0"/>
    </xf>
    <xf numFmtId="0" fontId="4" fillId="11" borderId="21" xfId="4" applyFont="1" applyFill="1" applyBorder="1" applyAlignment="1" applyProtection="1">
      <alignment horizontal="center" vertical="center" wrapText="1"/>
      <protection locked="0"/>
    </xf>
    <xf numFmtId="0" fontId="4" fillId="5" borderId="21" xfId="4" applyFont="1" applyFill="1" applyBorder="1" applyAlignment="1" applyProtection="1">
      <alignment horizontal="center" vertical="center" wrapText="1"/>
      <protection locked="0"/>
    </xf>
    <xf numFmtId="0" fontId="4" fillId="5" borderId="32" xfId="4" applyFont="1" applyFill="1" applyBorder="1" applyAlignment="1" applyProtection="1">
      <alignment horizontal="center" vertical="center" wrapText="1"/>
      <protection locked="0"/>
    </xf>
    <xf numFmtId="0" fontId="4" fillId="5" borderId="14" xfId="4" applyFont="1" applyFill="1" applyBorder="1" applyAlignment="1" applyProtection="1">
      <alignment horizontal="center" vertical="center" wrapText="1"/>
      <protection locked="0"/>
    </xf>
    <xf numFmtId="0" fontId="4" fillId="5" borderId="20" xfId="4" applyFont="1" applyFill="1" applyBorder="1" applyAlignment="1" applyProtection="1">
      <alignment horizontal="center" vertical="center" wrapText="1"/>
      <protection locked="0"/>
    </xf>
    <xf numFmtId="0" fontId="4" fillId="11" borderId="34" xfId="4" applyFont="1" applyFill="1" applyBorder="1" applyAlignment="1" applyProtection="1">
      <alignment horizontal="center" vertical="center" wrapText="1"/>
      <protection locked="0"/>
    </xf>
    <xf numFmtId="0" fontId="7" fillId="11" borderId="11" xfId="4" applyFont="1" applyFill="1" applyBorder="1" applyAlignment="1" applyProtection="1">
      <alignment horizontal="center" vertical="center" wrapText="1"/>
      <protection locked="0"/>
    </xf>
    <xf numFmtId="0" fontId="7" fillId="11" borderId="17" xfId="4" applyFont="1" applyFill="1" applyBorder="1" applyAlignment="1" applyProtection="1">
      <alignment horizontal="center" vertical="center" wrapText="1"/>
      <protection locked="0"/>
    </xf>
    <xf numFmtId="12" fontId="4" fillId="6" borderId="1" xfId="1" applyNumberFormat="1" applyFont="1" applyFill="1" applyBorder="1" applyAlignment="1">
      <alignment horizontal="center" vertical="center" wrapText="1"/>
    </xf>
    <xf numFmtId="0" fontId="4" fillId="6" borderId="39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11" borderId="3" xfId="4" applyFont="1" applyFill="1" applyBorder="1" applyAlignment="1" applyProtection="1">
      <alignment horizontal="center" vertical="center"/>
      <protection locked="0"/>
    </xf>
    <xf numFmtId="0" fontId="4" fillId="11" borderId="40" xfId="4" applyFont="1" applyFill="1" applyBorder="1" applyAlignment="1" applyProtection="1">
      <alignment horizontal="center" vertical="center"/>
      <protection locked="0"/>
    </xf>
    <xf numFmtId="0" fontId="8" fillId="10" borderId="44" xfId="4" applyFont="1" applyFill="1" applyBorder="1" applyAlignment="1" applyProtection="1">
      <alignment horizontal="center" vertical="center" wrapText="1"/>
      <protection locked="0"/>
    </xf>
    <xf numFmtId="0" fontId="4" fillId="11" borderId="40" xfId="4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wrapText="1"/>
    </xf>
    <xf numFmtId="0" fontId="9" fillId="3" borderId="23" xfId="3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4" fillId="7" borderId="36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2" fontId="4" fillId="3" borderId="11" xfId="1" applyNumberFormat="1" applyFont="1" applyFill="1" applyBorder="1" applyAlignment="1">
      <alignment horizontal="center" vertical="center" wrapText="1"/>
    </xf>
    <xf numFmtId="12" fontId="4" fillId="3" borderId="17" xfId="1" applyNumberFormat="1" applyFont="1" applyFill="1" applyBorder="1" applyAlignment="1">
      <alignment horizontal="center" vertical="center" wrapText="1"/>
    </xf>
    <xf numFmtId="12" fontId="4" fillId="3" borderId="31" xfId="1" applyNumberFormat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7" borderId="29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 wrapText="1"/>
    </xf>
    <xf numFmtId="0" fontId="6" fillId="6" borderId="11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9" fillId="3" borderId="18" xfId="3" applyFont="1" applyFill="1" applyBorder="1" applyAlignment="1">
      <alignment horizontal="center" wrapText="1"/>
    </xf>
    <xf numFmtId="0" fontId="4" fillId="3" borderId="12" xfId="3" applyFont="1" applyFill="1" applyBorder="1" applyAlignment="1">
      <alignment horizontal="center" wrapText="1"/>
    </xf>
    <xf numFmtId="0" fontId="4" fillId="3" borderId="18" xfId="3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left" vertical="center"/>
    </xf>
    <xf numFmtId="0" fontId="4" fillId="4" borderId="27" xfId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4" fillId="3" borderId="50" xfId="1" applyFont="1" applyFill="1" applyBorder="1" applyAlignment="1" applyProtection="1">
      <alignment horizontal="center" vertical="center" wrapText="1"/>
    </xf>
    <xf numFmtId="0" fontId="4" fillId="3" borderId="51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2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0" borderId="50" xfId="1" applyFont="1" applyFill="1" applyBorder="1" applyAlignment="1" applyProtection="1">
      <alignment horizontal="center" vertical="center" wrapText="1"/>
    </xf>
    <xf numFmtId="0" fontId="4" fillId="0" borderId="5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4" fillId="4" borderId="5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2" xfId="1" applyFont="1" applyFill="1" applyBorder="1" applyAlignment="1">
      <alignment horizontal="center" vertical="center"/>
    </xf>
    <xf numFmtId="0" fontId="4" fillId="3" borderId="23" xfId="1" applyFont="1" applyFill="1" applyBorder="1" applyAlignment="1" applyProtection="1">
      <alignment horizontal="center" vertical="center"/>
    </xf>
    <xf numFmtId="0" fontId="4" fillId="3" borderId="27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5" borderId="15" xfId="1" applyFont="1" applyFill="1" applyBorder="1" applyAlignment="1" applyProtection="1">
      <alignment horizontal="left" vertical="center" wrapText="1"/>
    </xf>
    <xf numFmtId="0" fontId="4" fillId="5" borderId="36" xfId="1" applyFont="1" applyFill="1" applyBorder="1" applyAlignment="1" applyProtection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 applyProtection="1">
      <alignment horizontal="center"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4" fillId="5" borderId="8" xfId="1" applyFont="1" applyFill="1" applyBorder="1" applyAlignment="1" applyProtection="1">
      <alignment horizontal="left" vertical="center" wrapText="1"/>
    </xf>
    <xf numFmtId="0" fontId="4" fillId="5" borderId="18" xfId="1" applyFont="1" applyFill="1" applyBorder="1" applyAlignment="1" applyProtection="1">
      <alignment horizontal="center" vertical="center" wrapText="1"/>
    </xf>
    <xf numFmtId="0" fontId="4" fillId="5" borderId="29" xfId="1" applyFont="1" applyFill="1" applyBorder="1" applyAlignment="1" applyProtection="1">
      <alignment horizontal="left" vertical="center" wrapText="1"/>
    </xf>
    <xf numFmtId="0" fontId="4" fillId="5" borderId="8" xfId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/>
    </xf>
    <xf numFmtId="0" fontId="4" fillId="5" borderId="46" xfId="1" applyFont="1" applyFill="1" applyBorder="1" applyAlignment="1">
      <alignment horizontal="left" vertical="center"/>
    </xf>
    <xf numFmtId="0" fontId="4" fillId="5" borderId="38" xfId="1" applyFont="1" applyFill="1" applyBorder="1" applyAlignment="1">
      <alignment horizontal="left" vertical="center"/>
    </xf>
    <xf numFmtId="0" fontId="4" fillId="3" borderId="47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left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5" borderId="28" xfId="1" applyFont="1" applyFill="1" applyBorder="1" applyAlignment="1" applyProtection="1">
      <alignment horizontal="left" vertical="center" wrapText="1"/>
    </xf>
    <xf numFmtId="0" fontId="4" fillId="5" borderId="9" xfId="1" applyFont="1" applyFill="1" applyBorder="1" applyAlignment="1" applyProtection="1">
      <alignment horizontal="left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4" fillId="3" borderId="31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5" borderId="36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top" wrapText="1"/>
    </xf>
    <xf numFmtId="0" fontId="4" fillId="3" borderId="18" xfId="1" applyFont="1" applyFill="1" applyBorder="1" applyAlignment="1" applyProtection="1">
      <alignment horizontal="center" vertical="top" wrapText="1"/>
    </xf>
    <xf numFmtId="0" fontId="4" fillId="3" borderId="0" xfId="1" applyFont="1" applyFill="1" applyBorder="1" applyAlignment="1" applyProtection="1">
      <alignment horizontal="center" vertical="top" wrapText="1"/>
    </xf>
    <xf numFmtId="0" fontId="4" fillId="3" borderId="36" xfId="1" applyFont="1" applyFill="1" applyBorder="1" applyAlignment="1" applyProtection="1">
      <alignment horizontal="center" vertical="top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0" xfId="1" applyFont="1" applyFill="1" applyBorder="1" applyAlignment="1" applyProtection="1">
      <alignment horizontal="center" vertical="top" wrapText="1"/>
    </xf>
    <xf numFmtId="0" fontId="4" fillId="5" borderId="36" xfId="1" applyFont="1" applyFill="1" applyBorder="1" applyAlignment="1" applyProtection="1">
      <alignment horizontal="center" vertical="top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horizontal="left" vertical="center"/>
    </xf>
    <xf numFmtId="0" fontId="4" fillId="2" borderId="39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5" xfId="1" applyFont="1" applyFill="1" applyBorder="1" applyAlignment="1" applyProtection="1">
      <alignment horizontal="center" vertical="center"/>
      <protection locked="0"/>
    </xf>
    <xf numFmtId="0" fontId="4" fillId="3" borderId="39" xfId="1" applyFont="1" applyFill="1" applyBorder="1" applyAlignment="1" applyProtection="1">
      <alignment horizontal="center" vertical="center"/>
    </xf>
    <xf numFmtId="0" fontId="4" fillId="4" borderId="4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 applyProtection="1">
      <alignment horizontal="center" vertical="center" wrapText="1"/>
    </xf>
    <xf numFmtId="0" fontId="4" fillId="3" borderId="20" xfId="1" applyFont="1" applyFill="1" applyBorder="1" applyAlignment="1" applyProtection="1">
      <alignment horizontal="center" vertical="center" wrapText="1"/>
    </xf>
    <xf numFmtId="0" fontId="4" fillId="5" borderId="26" xfId="1" applyFont="1" applyFill="1" applyBorder="1" applyAlignment="1" applyProtection="1">
      <alignment horizontal="left" vertical="center" wrapText="1"/>
    </xf>
    <xf numFmtId="0" fontId="4" fillId="5" borderId="20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left" vertical="center" wrapText="1"/>
    </xf>
    <xf numFmtId="0" fontId="4" fillId="5" borderId="25" xfId="1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</cellXfs>
  <cellStyles count="5">
    <cellStyle name="Normal" xfId="0" builtinId="0"/>
    <cellStyle name="Обычный 10" xfId="2" xr:uid="{00000000-0005-0000-0000-000001000000}"/>
    <cellStyle name="Обычный 2" xfId="4" xr:uid="{00000000-0005-0000-0000-000002000000}"/>
    <cellStyle name="Обычный 3 2" xfId="1" xr:uid="{00000000-0005-0000-0000-000003000000}"/>
    <cellStyle name="Обычный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abSelected="1" topLeftCell="A25" workbookViewId="0">
      <selection activeCell="G180" sqref="G180"/>
    </sheetView>
  </sheetViews>
  <sheetFormatPr defaultRowHeight="14.4" x14ac:dyDescent="0.3"/>
  <sheetData>
    <row r="1" spans="1:17" ht="15.6" x14ac:dyDescent="0.3">
      <c r="A1" s="663" t="s">
        <v>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</row>
    <row r="2" spans="1:17" x14ac:dyDescent="0.3">
      <c r="A2" s="664" t="s">
        <v>1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ht="15" thickBot="1" x14ac:dyDescent="0.35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</row>
    <row r="4" spans="1:17" ht="15" thickBot="1" x14ac:dyDescent="0.35">
      <c r="A4" s="665" t="s">
        <v>3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7"/>
    </row>
    <row r="5" spans="1:17" ht="55.8" thickBot="1" x14ac:dyDescent="0.35">
      <c r="A5" s="1" t="s">
        <v>4</v>
      </c>
      <c r="B5" s="2" t="s">
        <v>5</v>
      </c>
      <c r="C5" s="668" t="s">
        <v>6</v>
      </c>
      <c r="D5" s="669"/>
      <c r="E5" s="668" t="s">
        <v>7</v>
      </c>
      <c r="F5" s="669"/>
      <c r="G5" s="668" t="s">
        <v>8</v>
      </c>
      <c r="H5" s="669"/>
      <c r="I5" s="668" t="s">
        <v>9</v>
      </c>
      <c r="J5" s="669"/>
      <c r="K5" s="668" t="s">
        <v>10</v>
      </c>
      <c r="L5" s="669"/>
      <c r="M5" s="668" t="s">
        <v>11</v>
      </c>
      <c r="N5" s="670"/>
      <c r="O5" s="661" t="s">
        <v>12</v>
      </c>
      <c r="P5" s="662"/>
      <c r="Q5" s="3" t="s">
        <v>13</v>
      </c>
    </row>
    <row r="6" spans="1:17" x14ac:dyDescent="0.3">
      <c r="A6" s="597" t="s">
        <v>14</v>
      </c>
      <c r="B6" s="647" t="s">
        <v>15</v>
      </c>
      <c r="C6" s="322" t="s">
        <v>16</v>
      </c>
      <c r="D6" s="4"/>
      <c r="E6" s="307" t="s">
        <v>16</v>
      </c>
      <c r="F6" s="5"/>
      <c r="G6" s="307" t="s">
        <v>16</v>
      </c>
      <c r="H6" s="5"/>
      <c r="I6" s="307" t="s">
        <v>16</v>
      </c>
      <c r="J6" s="5"/>
      <c r="K6" s="307" t="s">
        <v>16</v>
      </c>
      <c r="L6" s="5"/>
      <c r="M6" s="307" t="s">
        <v>16</v>
      </c>
      <c r="N6" s="5"/>
      <c r="O6" s="651"/>
      <c r="P6" s="6"/>
      <c r="Q6" s="657">
        <v>24</v>
      </c>
    </row>
    <row r="7" spans="1:17" x14ac:dyDescent="0.3">
      <c r="A7" s="598"/>
      <c r="B7" s="635"/>
      <c r="C7" s="278"/>
      <c r="D7" s="7">
        <v>2</v>
      </c>
      <c r="E7" s="286"/>
      <c r="F7" s="8">
        <v>2</v>
      </c>
      <c r="G7" s="286"/>
      <c r="H7" s="8">
        <v>2</v>
      </c>
      <c r="I7" s="286"/>
      <c r="J7" s="8">
        <v>2</v>
      </c>
      <c r="K7" s="286"/>
      <c r="L7" s="8">
        <v>2</v>
      </c>
      <c r="M7" s="286"/>
      <c r="N7" s="8">
        <v>2</v>
      </c>
      <c r="O7" s="652"/>
      <c r="P7" s="9"/>
      <c r="Q7" s="658"/>
    </row>
    <row r="8" spans="1:17" x14ac:dyDescent="0.3">
      <c r="A8" s="598"/>
      <c r="B8" s="635"/>
      <c r="C8" s="363" t="s">
        <v>17</v>
      </c>
      <c r="D8" s="10"/>
      <c r="E8" s="288" t="s">
        <v>17</v>
      </c>
      <c r="F8" s="11"/>
      <c r="G8" s="288" t="s">
        <v>17</v>
      </c>
      <c r="H8" s="11"/>
      <c r="I8" s="288" t="s">
        <v>17</v>
      </c>
      <c r="J8" s="11"/>
      <c r="K8" s="288" t="s">
        <v>17</v>
      </c>
      <c r="L8" s="11"/>
      <c r="M8" s="659"/>
      <c r="N8" s="12"/>
      <c r="O8" s="650"/>
      <c r="P8" s="13"/>
      <c r="Q8" s="658"/>
    </row>
    <row r="9" spans="1:17" x14ac:dyDescent="0.3">
      <c r="A9" s="598"/>
      <c r="B9" s="635"/>
      <c r="C9" s="278"/>
      <c r="D9" s="14">
        <v>2</v>
      </c>
      <c r="E9" s="286"/>
      <c r="F9" s="15">
        <v>2</v>
      </c>
      <c r="G9" s="286"/>
      <c r="H9" s="15">
        <v>2</v>
      </c>
      <c r="I9" s="286"/>
      <c r="J9" s="15">
        <v>2</v>
      </c>
      <c r="K9" s="286"/>
      <c r="L9" s="15">
        <v>2</v>
      </c>
      <c r="M9" s="660"/>
      <c r="N9" s="16"/>
      <c r="O9" s="652"/>
      <c r="P9" s="9"/>
      <c r="Q9" s="658"/>
    </row>
    <row r="10" spans="1:17" x14ac:dyDescent="0.3">
      <c r="A10" s="598"/>
      <c r="B10" s="635"/>
      <c r="C10" s="580"/>
      <c r="D10" s="17"/>
      <c r="E10" s="628"/>
      <c r="F10" s="17"/>
      <c r="G10" s="288" t="s">
        <v>18</v>
      </c>
      <c r="H10" s="11"/>
      <c r="I10" s="628"/>
      <c r="J10" s="17"/>
      <c r="K10" s="628"/>
      <c r="L10" s="17"/>
      <c r="M10" s="628"/>
      <c r="N10" s="17"/>
      <c r="O10" s="568"/>
      <c r="P10" s="18"/>
      <c r="Q10" s="658"/>
    </row>
    <row r="11" spans="1:17" ht="15" thickBot="1" x14ac:dyDescent="0.35">
      <c r="A11" s="598"/>
      <c r="B11" s="648"/>
      <c r="C11" s="581"/>
      <c r="D11" s="19"/>
      <c r="E11" s="656"/>
      <c r="F11" s="19"/>
      <c r="G11" s="286"/>
      <c r="H11" s="15">
        <v>2</v>
      </c>
      <c r="I11" s="656"/>
      <c r="J11" s="19"/>
      <c r="K11" s="656"/>
      <c r="L11" s="19"/>
      <c r="M11" s="656"/>
      <c r="N11" s="19"/>
      <c r="O11" s="566"/>
      <c r="P11" s="20"/>
      <c r="Q11" s="658"/>
    </row>
    <row r="12" spans="1:17" x14ac:dyDescent="0.3">
      <c r="A12" s="598"/>
      <c r="B12" s="647" t="s">
        <v>19</v>
      </c>
      <c r="C12" s="322" t="s">
        <v>16</v>
      </c>
      <c r="D12" s="4"/>
      <c r="E12" s="307" t="s">
        <v>16</v>
      </c>
      <c r="F12" s="5"/>
      <c r="G12" s="307" t="s">
        <v>16</v>
      </c>
      <c r="H12" s="5"/>
      <c r="I12" s="307" t="s">
        <v>16</v>
      </c>
      <c r="J12" s="5"/>
      <c r="K12" s="307" t="s">
        <v>16</v>
      </c>
      <c r="L12" s="5"/>
      <c r="M12" s="307" t="s">
        <v>16</v>
      </c>
      <c r="N12" s="5"/>
      <c r="O12" s="651"/>
      <c r="P12" s="6"/>
      <c r="Q12" s="388">
        <v>21</v>
      </c>
    </row>
    <row r="13" spans="1:17" x14ac:dyDescent="0.3">
      <c r="A13" s="598"/>
      <c r="B13" s="635"/>
      <c r="C13" s="278"/>
      <c r="D13" s="7">
        <v>2</v>
      </c>
      <c r="E13" s="286"/>
      <c r="F13" s="8">
        <v>2</v>
      </c>
      <c r="G13" s="286"/>
      <c r="H13" s="8">
        <v>2</v>
      </c>
      <c r="I13" s="286"/>
      <c r="J13" s="8">
        <v>2</v>
      </c>
      <c r="K13" s="286"/>
      <c r="L13" s="8">
        <v>2</v>
      </c>
      <c r="M13" s="286"/>
      <c r="N13" s="8">
        <v>2</v>
      </c>
      <c r="O13" s="652"/>
      <c r="P13" s="9"/>
      <c r="Q13" s="389"/>
    </row>
    <row r="14" spans="1:17" x14ac:dyDescent="0.3">
      <c r="A14" s="598"/>
      <c r="B14" s="635"/>
      <c r="C14" s="363" t="s">
        <v>17</v>
      </c>
      <c r="D14" s="10"/>
      <c r="E14" s="288" t="s">
        <v>17</v>
      </c>
      <c r="F14" s="11"/>
      <c r="G14" s="288" t="s">
        <v>20</v>
      </c>
      <c r="H14" s="11"/>
      <c r="I14" s="288" t="s">
        <v>17</v>
      </c>
      <c r="J14" s="11"/>
      <c r="K14" s="288" t="s">
        <v>17</v>
      </c>
      <c r="L14" s="11"/>
      <c r="M14" s="659"/>
      <c r="N14" s="12"/>
      <c r="O14" s="650"/>
      <c r="P14" s="13"/>
      <c r="Q14" s="389"/>
    </row>
    <row r="15" spans="1:17" ht="15" thickBot="1" x14ac:dyDescent="0.35">
      <c r="A15" s="598"/>
      <c r="B15" s="635"/>
      <c r="C15" s="363"/>
      <c r="D15" s="21">
        <v>2</v>
      </c>
      <c r="E15" s="366"/>
      <c r="F15" s="22">
        <v>2</v>
      </c>
      <c r="G15" s="366"/>
      <c r="H15" s="22">
        <v>1</v>
      </c>
      <c r="I15" s="366"/>
      <c r="J15" s="22">
        <v>2</v>
      </c>
      <c r="K15" s="366"/>
      <c r="L15" s="22">
        <v>2</v>
      </c>
      <c r="M15" s="671"/>
      <c r="N15" s="23"/>
      <c r="O15" s="650"/>
      <c r="P15" s="24"/>
      <c r="Q15" s="390"/>
    </row>
    <row r="16" spans="1:17" x14ac:dyDescent="0.3">
      <c r="A16" s="598"/>
      <c r="B16" s="647" t="s">
        <v>21</v>
      </c>
      <c r="C16" s="322" t="s">
        <v>22</v>
      </c>
      <c r="D16" s="4"/>
      <c r="E16" s="307" t="s">
        <v>22</v>
      </c>
      <c r="F16" s="5"/>
      <c r="G16" s="307" t="s">
        <v>22</v>
      </c>
      <c r="H16" s="4"/>
      <c r="I16" s="307" t="s">
        <v>22</v>
      </c>
      <c r="J16" s="5"/>
      <c r="K16" s="307" t="s">
        <v>22</v>
      </c>
      <c r="L16" s="4"/>
      <c r="M16" s="526" t="s">
        <v>23</v>
      </c>
      <c r="N16" s="4"/>
      <c r="O16" s="651"/>
      <c r="P16" s="6"/>
      <c r="Q16" s="388">
        <v>21</v>
      </c>
    </row>
    <row r="17" spans="1:17" x14ac:dyDescent="0.3">
      <c r="A17" s="598"/>
      <c r="B17" s="635"/>
      <c r="C17" s="278"/>
      <c r="D17" s="7">
        <v>2</v>
      </c>
      <c r="E17" s="286"/>
      <c r="F17" s="8">
        <v>2</v>
      </c>
      <c r="G17" s="366"/>
      <c r="H17" s="25">
        <v>2</v>
      </c>
      <c r="I17" s="286"/>
      <c r="J17" s="8">
        <v>2</v>
      </c>
      <c r="K17" s="286"/>
      <c r="L17" s="7">
        <v>2</v>
      </c>
      <c r="M17" s="405"/>
      <c r="N17" s="26">
        <v>3</v>
      </c>
      <c r="O17" s="652"/>
      <c r="P17" s="9"/>
      <c r="Q17" s="389"/>
    </row>
    <row r="18" spans="1:17" x14ac:dyDescent="0.3">
      <c r="A18" s="598"/>
      <c r="B18" s="635"/>
      <c r="C18" s="363" t="s">
        <v>18</v>
      </c>
      <c r="D18" s="10"/>
      <c r="E18" s="288" t="s">
        <v>18</v>
      </c>
      <c r="F18" s="11"/>
      <c r="G18" s="628"/>
      <c r="H18" s="17"/>
      <c r="I18" s="288" t="s">
        <v>18</v>
      </c>
      <c r="J18" s="11"/>
      <c r="K18" s="288" t="s">
        <v>18</v>
      </c>
      <c r="L18" s="11"/>
      <c r="M18" s="628"/>
      <c r="N18" s="17"/>
      <c r="O18" s="650"/>
      <c r="P18" s="13"/>
      <c r="Q18" s="389"/>
    </row>
    <row r="19" spans="1:17" ht="15" thickBot="1" x14ac:dyDescent="0.35">
      <c r="A19" s="598"/>
      <c r="B19" s="648"/>
      <c r="C19" s="363"/>
      <c r="D19" s="21">
        <v>2</v>
      </c>
      <c r="E19" s="366"/>
      <c r="F19" s="22">
        <v>2</v>
      </c>
      <c r="G19" s="624"/>
      <c r="H19" s="27"/>
      <c r="I19" s="366"/>
      <c r="J19" s="22">
        <v>2</v>
      </c>
      <c r="K19" s="366"/>
      <c r="L19" s="22">
        <v>2</v>
      </c>
      <c r="M19" s="624"/>
      <c r="N19" s="27"/>
      <c r="O19" s="650"/>
      <c r="P19" s="24"/>
      <c r="Q19" s="389"/>
    </row>
    <row r="20" spans="1:17" x14ac:dyDescent="0.3">
      <c r="A20" s="598"/>
      <c r="B20" s="647" t="s">
        <v>24</v>
      </c>
      <c r="C20" s="322" t="s">
        <v>25</v>
      </c>
      <c r="D20" s="5"/>
      <c r="E20" s="307" t="s">
        <v>25</v>
      </c>
      <c r="F20" s="4"/>
      <c r="G20" s="526" t="s">
        <v>22</v>
      </c>
      <c r="H20" s="4"/>
      <c r="I20" s="307" t="s">
        <v>25</v>
      </c>
      <c r="J20" s="4"/>
      <c r="K20" s="307" t="s">
        <v>25</v>
      </c>
      <c r="L20" s="4"/>
      <c r="M20" s="526" t="s">
        <v>23</v>
      </c>
      <c r="N20" s="4"/>
      <c r="O20" s="651"/>
      <c r="P20" s="6"/>
      <c r="Q20" s="389"/>
    </row>
    <row r="21" spans="1:17" x14ac:dyDescent="0.3">
      <c r="A21" s="598"/>
      <c r="B21" s="635"/>
      <c r="C21" s="278"/>
      <c r="D21" s="8">
        <v>2</v>
      </c>
      <c r="E21" s="286"/>
      <c r="F21" s="7">
        <v>2</v>
      </c>
      <c r="G21" s="405"/>
      <c r="H21" s="7">
        <v>2</v>
      </c>
      <c r="I21" s="286"/>
      <c r="J21" s="7">
        <v>2</v>
      </c>
      <c r="K21" s="286"/>
      <c r="L21" s="7">
        <v>2</v>
      </c>
      <c r="M21" s="405"/>
      <c r="N21" s="26">
        <v>3</v>
      </c>
      <c r="O21" s="652"/>
      <c r="P21" s="9"/>
      <c r="Q21" s="389"/>
    </row>
    <row r="22" spans="1:17" x14ac:dyDescent="0.3">
      <c r="A22" s="598"/>
      <c r="B22" s="635"/>
      <c r="C22" s="363" t="s">
        <v>18</v>
      </c>
      <c r="D22" s="28"/>
      <c r="E22" s="366" t="s">
        <v>18</v>
      </c>
      <c r="F22" s="10"/>
      <c r="G22" s="489"/>
      <c r="H22" s="29"/>
      <c r="I22" s="366" t="s">
        <v>18</v>
      </c>
      <c r="J22" s="10"/>
      <c r="K22" s="366" t="s">
        <v>18</v>
      </c>
      <c r="L22" s="10"/>
      <c r="M22" s="653"/>
      <c r="N22" s="30"/>
      <c r="O22" s="650"/>
      <c r="P22" s="13"/>
      <c r="Q22" s="389"/>
    </row>
    <row r="23" spans="1:17" ht="15" thickBot="1" x14ac:dyDescent="0.35">
      <c r="A23" s="598"/>
      <c r="B23" s="648"/>
      <c r="C23" s="490"/>
      <c r="D23" s="31">
        <v>2</v>
      </c>
      <c r="E23" s="325"/>
      <c r="F23" s="32">
        <v>2</v>
      </c>
      <c r="G23" s="649"/>
      <c r="H23" s="33"/>
      <c r="I23" s="325"/>
      <c r="J23" s="32">
        <v>2</v>
      </c>
      <c r="K23" s="325"/>
      <c r="L23" s="32">
        <v>2</v>
      </c>
      <c r="M23" s="654"/>
      <c r="N23" s="34"/>
      <c r="O23" s="655"/>
      <c r="P23" s="35"/>
      <c r="Q23" s="389"/>
    </row>
    <row r="24" spans="1:17" ht="47.4" thickBot="1" x14ac:dyDescent="0.35">
      <c r="A24" s="598"/>
      <c r="B24" s="36" t="s">
        <v>26</v>
      </c>
      <c r="C24" s="643" t="s">
        <v>27</v>
      </c>
      <c r="D24" s="340"/>
      <c r="E24" s="644" t="s">
        <v>27</v>
      </c>
      <c r="F24" s="340"/>
      <c r="G24" s="644" t="s">
        <v>27</v>
      </c>
      <c r="H24" s="340"/>
      <c r="I24" s="644" t="s">
        <v>27</v>
      </c>
      <c r="J24" s="340"/>
      <c r="K24" s="644" t="s">
        <v>27</v>
      </c>
      <c r="L24" s="340"/>
      <c r="M24" s="644" t="s">
        <v>27</v>
      </c>
      <c r="N24" s="340"/>
      <c r="O24" s="645"/>
      <c r="P24" s="646"/>
      <c r="Q24" s="37"/>
    </row>
    <row r="25" spans="1:17" ht="47.4" thickBot="1" x14ac:dyDescent="0.35">
      <c r="A25" s="598"/>
      <c r="B25" s="38" t="s">
        <v>28</v>
      </c>
      <c r="C25" s="641"/>
      <c r="D25" s="637"/>
      <c r="E25" s="642" t="s">
        <v>29</v>
      </c>
      <c r="F25" s="617"/>
      <c r="G25" s="642" t="s">
        <v>29</v>
      </c>
      <c r="H25" s="617"/>
      <c r="I25" s="642" t="s">
        <v>29</v>
      </c>
      <c r="J25" s="617"/>
      <c r="K25" s="642" t="s">
        <v>29</v>
      </c>
      <c r="L25" s="617"/>
      <c r="M25" s="642" t="s">
        <v>29</v>
      </c>
      <c r="N25" s="617"/>
      <c r="O25" s="636"/>
      <c r="P25" s="637"/>
      <c r="Q25" s="39">
        <v>5</v>
      </c>
    </row>
    <row r="26" spans="1:17" ht="47.4" thickBot="1" x14ac:dyDescent="0.35">
      <c r="A26" s="599"/>
      <c r="B26" s="40" t="s">
        <v>30</v>
      </c>
      <c r="C26" s="638">
        <v>8</v>
      </c>
      <c r="D26" s="639"/>
      <c r="E26" s="640">
        <v>9</v>
      </c>
      <c r="F26" s="639"/>
      <c r="G26" s="640">
        <v>9</v>
      </c>
      <c r="H26" s="639"/>
      <c r="I26" s="640">
        <v>9</v>
      </c>
      <c r="J26" s="639"/>
      <c r="K26" s="640">
        <v>9</v>
      </c>
      <c r="L26" s="639"/>
      <c r="M26" s="640">
        <v>6</v>
      </c>
      <c r="N26" s="639"/>
      <c r="O26" s="41"/>
      <c r="P26" s="42"/>
      <c r="Q26" s="43">
        <v>50</v>
      </c>
    </row>
    <row r="27" spans="1:17" x14ac:dyDescent="0.3">
      <c r="A27" s="629" t="s">
        <v>31</v>
      </c>
      <c r="B27" s="632" t="s">
        <v>19</v>
      </c>
      <c r="C27" s="626" t="s">
        <v>32</v>
      </c>
      <c r="D27" s="44"/>
      <c r="E27" s="622" t="s">
        <v>33</v>
      </c>
      <c r="F27" s="44"/>
      <c r="G27" s="622" t="s">
        <v>33</v>
      </c>
      <c r="H27" s="44"/>
      <c r="I27" s="622" t="s">
        <v>33</v>
      </c>
      <c r="J27" s="44"/>
      <c r="K27" s="622" t="s">
        <v>33</v>
      </c>
      <c r="L27" s="44"/>
      <c r="M27" s="622" t="s">
        <v>33</v>
      </c>
      <c r="N27" s="44"/>
      <c r="O27" s="624"/>
      <c r="P27" s="45"/>
      <c r="Q27" s="486">
        <v>21</v>
      </c>
    </row>
    <row r="28" spans="1:17" x14ac:dyDescent="0.3">
      <c r="A28" s="630"/>
      <c r="B28" s="633"/>
      <c r="C28" s="592"/>
      <c r="D28" s="14">
        <v>1</v>
      </c>
      <c r="E28" s="623"/>
      <c r="F28" s="14">
        <v>2</v>
      </c>
      <c r="G28" s="623"/>
      <c r="H28" s="14">
        <v>2</v>
      </c>
      <c r="I28" s="623"/>
      <c r="J28" s="14">
        <v>2</v>
      </c>
      <c r="K28" s="623"/>
      <c r="L28" s="14">
        <v>2</v>
      </c>
      <c r="M28" s="623"/>
      <c r="N28" s="14">
        <v>2</v>
      </c>
      <c r="O28" s="625"/>
      <c r="P28" s="46"/>
      <c r="Q28" s="361"/>
    </row>
    <row r="29" spans="1:17" x14ac:dyDescent="0.3">
      <c r="A29" s="630"/>
      <c r="B29" s="633"/>
      <c r="C29" s="626"/>
      <c r="D29" s="44"/>
      <c r="E29" s="626" t="s">
        <v>34</v>
      </c>
      <c r="F29" s="44"/>
      <c r="G29" s="626" t="s">
        <v>34</v>
      </c>
      <c r="H29" s="44"/>
      <c r="I29" s="626" t="s">
        <v>34</v>
      </c>
      <c r="J29" s="44"/>
      <c r="K29" s="626" t="s">
        <v>34</v>
      </c>
      <c r="L29" s="44"/>
      <c r="M29" s="626" t="s">
        <v>34</v>
      </c>
      <c r="N29" s="44"/>
      <c r="O29" s="624"/>
      <c r="P29" s="45"/>
      <c r="Q29" s="361"/>
    </row>
    <row r="30" spans="1:17" ht="15" thickBot="1" x14ac:dyDescent="0.35">
      <c r="A30" s="630"/>
      <c r="B30" s="634"/>
      <c r="C30" s="592"/>
      <c r="D30" s="14"/>
      <c r="E30" s="592"/>
      <c r="F30" s="14">
        <v>2</v>
      </c>
      <c r="G30" s="592"/>
      <c r="H30" s="14">
        <v>2</v>
      </c>
      <c r="I30" s="592"/>
      <c r="J30" s="14">
        <v>2</v>
      </c>
      <c r="K30" s="592"/>
      <c r="L30" s="14">
        <v>2</v>
      </c>
      <c r="M30" s="592"/>
      <c r="N30" s="14">
        <v>2</v>
      </c>
      <c r="O30" s="625"/>
      <c r="P30" s="46"/>
      <c r="Q30" s="362"/>
    </row>
    <row r="31" spans="1:17" x14ac:dyDescent="0.3">
      <c r="A31" s="630"/>
      <c r="B31" s="632" t="s">
        <v>21</v>
      </c>
      <c r="C31" s="591" t="s">
        <v>35</v>
      </c>
      <c r="D31" s="47"/>
      <c r="E31" s="545" t="s">
        <v>36</v>
      </c>
      <c r="F31" s="47"/>
      <c r="G31" s="545" t="s">
        <v>36</v>
      </c>
      <c r="H31" s="47"/>
      <c r="I31" s="545" t="s">
        <v>36</v>
      </c>
      <c r="J31" s="47"/>
      <c r="K31" s="545" t="s">
        <v>36</v>
      </c>
      <c r="L31" s="47"/>
      <c r="M31" s="545" t="s">
        <v>36</v>
      </c>
      <c r="N31" s="47"/>
      <c r="O31" s="627"/>
      <c r="P31" s="48"/>
      <c r="Q31" s="388">
        <v>21</v>
      </c>
    </row>
    <row r="32" spans="1:17" x14ac:dyDescent="0.3">
      <c r="A32" s="630"/>
      <c r="B32" s="633"/>
      <c r="C32" s="592"/>
      <c r="D32" s="14">
        <v>1</v>
      </c>
      <c r="E32" s="623"/>
      <c r="F32" s="14">
        <v>2</v>
      </c>
      <c r="G32" s="623"/>
      <c r="H32" s="14">
        <v>2</v>
      </c>
      <c r="I32" s="623"/>
      <c r="J32" s="14">
        <v>2</v>
      </c>
      <c r="K32" s="623"/>
      <c r="L32" s="14">
        <v>2</v>
      </c>
      <c r="M32" s="623"/>
      <c r="N32" s="14">
        <v>2</v>
      </c>
      <c r="O32" s="625"/>
      <c r="P32" s="46"/>
      <c r="Q32" s="389"/>
    </row>
    <row r="33" spans="1:17" x14ac:dyDescent="0.3">
      <c r="A33" s="630"/>
      <c r="B33" s="633"/>
      <c r="C33" s="626"/>
      <c r="D33" s="44"/>
      <c r="E33" s="626" t="s">
        <v>37</v>
      </c>
      <c r="F33" s="44"/>
      <c r="G33" s="626" t="s">
        <v>37</v>
      </c>
      <c r="H33" s="44"/>
      <c r="I33" s="626" t="s">
        <v>37</v>
      </c>
      <c r="J33" s="44"/>
      <c r="K33" s="626" t="s">
        <v>37</v>
      </c>
      <c r="L33" s="44"/>
      <c r="M33" s="626" t="s">
        <v>37</v>
      </c>
      <c r="N33" s="44"/>
      <c r="O33" s="624"/>
      <c r="P33" s="45"/>
      <c r="Q33" s="389"/>
    </row>
    <row r="34" spans="1:17" ht="15" thickBot="1" x14ac:dyDescent="0.35">
      <c r="A34" s="630"/>
      <c r="B34" s="633"/>
      <c r="C34" s="592"/>
      <c r="D34" s="14"/>
      <c r="E34" s="592"/>
      <c r="F34" s="14">
        <v>2</v>
      </c>
      <c r="G34" s="592"/>
      <c r="H34" s="14">
        <v>2</v>
      </c>
      <c r="I34" s="592"/>
      <c r="J34" s="14">
        <v>2</v>
      </c>
      <c r="K34" s="592"/>
      <c r="L34" s="14">
        <v>2</v>
      </c>
      <c r="M34" s="592"/>
      <c r="N34" s="14">
        <v>2</v>
      </c>
      <c r="O34" s="625"/>
      <c r="P34" s="46"/>
      <c r="Q34" s="389"/>
    </row>
    <row r="35" spans="1:17" x14ac:dyDescent="0.3">
      <c r="A35" s="630"/>
      <c r="B35" s="635" t="s">
        <v>24</v>
      </c>
      <c r="C35" s="591" t="s">
        <v>35</v>
      </c>
      <c r="D35" s="47"/>
      <c r="E35" s="545" t="s">
        <v>36</v>
      </c>
      <c r="F35" s="47"/>
      <c r="G35" s="545" t="s">
        <v>36</v>
      </c>
      <c r="H35" s="47"/>
      <c r="I35" s="545" t="s">
        <v>36</v>
      </c>
      <c r="J35" s="47"/>
      <c r="K35" s="545" t="s">
        <v>36</v>
      </c>
      <c r="L35" s="47"/>
      <c r="M35" s="545" t="s">
        <v>36</v>
      </c>
      <c r="N35" s="47"/>
      <c r="O35" s="627"/>
      <c r="P35" s="48"/>
      <c r="Q35" s="389"/>
    </row>
    <row r="36" spans="1:17" x14ac:dyDescent="0.3">
      <c r="A36" s="630"/>
      <c r="B36" s="635"/>
      <c r="C36" s="592"/>
      <c r="D36" s="14">
        <v>1</v>
      </c>
      <c r="E36" s="623"/>
      <c r="F36" s="14">
        <v>2</v>
      </c>
      <c r="G36" s="623"/>
      <c r="H36" s="14">
        <v>2</v>
      </c>
      <c r="I36" s="623"/>
      <c r="J36" s="14">
        <v>2</v>
      </c>
      <c r="K36" s="623"/>
      <c r="L36" s="14">
        <v>2</v>
      </c>
      <c r="M36" s="623"/>
      <c r="N36" s="14">
        <v>2</v>
      </c>
      <c r="O36" s="625"/>
      <c r="P36" s="46"/>
      <c r="Q36" s="389"/>
    </row>
    <row r="37" spans="1:17" x14ac:dyDescent="0.3">
      <c r="A37" s="630"/>
      <c r="B37" s="635"/>
      <c r="C37" s="626"/>
      <c r="D37" s="44"/>
      <c r="E37" s="626" t="s">
        <v>37</v>
      </c>
      <c r="F37" s="44"/>
      <c r="G37" s="626" t="s">
        <v>37</v>
      </c>
      <c r="H37" s="44"/>
      <c r="I37" s="626" t="s">
        <v>37</v>
      </c>
      <c r="J37" s="44"/>
      <c r="K37" s="626" t="s">
        <v>37</v>
      </c>
      <c r="L37" s="44"/>
      <c r="M37" s="626" t="s">
        <v>37</v>
      </c>
      <c r="N37" s="44"/>
      <c r="O37" s="628"/>
      <c r="P37" s="45"/>
      <c r="Q37" s="389"/>
    </row>
    <row r="38" spans="1:17" ht="15" thickBot="1" x14ac:dyDescent="0.35">
      <c r="A38" s="630"/>
      <c r="B38" s="635"/>
      <c r="C38" s="592"/>
      <c r="D38" s="14"/>
      <c r="E38" s="592"/>
      <c r="F38" s="14">
        <v>2</v>
      </c>
      <c r="G38" s="592"/>
      <c r="H38" s="14">
        <v>2</v>
      </c>
      <c r="I38" s="592"/>
      <c r="J38" s="14">
        <v>2</v>
      </c>
      <c r="K38" s="592"/>
      <c r="L38" s="14">
        <v>2</v>
      </c>
      <c r="M38" s="592"/>
      <c r="N38" s="14">
        <v>2</v>
      </c>
      <c r="O38" s="624"/>
      <c r="P38" s="49"/>
      <c r="Q38" s="389"/>
    </row>
    <row r="39" spans="1:17" ht="47.4" thickBot="1" x14ac:dyDescent="0.35">
      <c r="A39" s="630"/>
      <c r="B39" s="50" t="s">
        <v>38</v>
      </c>
      <c r="C39" s="358" t="s">
        <v>39</v>
      </c>
      <c r="D39" s="619"/>
      <c r="E39" s="358" t="s">
        <v>39</v>
      </c>
      <c r="F39" s="619"/>
      <c r="G39" s="358" t="s">
        <v>39</v>
      </c>
      <c r="H39" s="619"/>
      <c r="I39" s="358" t="s">
        <v>39</v>
      </c>
      <c r="J39" s="619"/>
      <c r="K39" s="358" t="s">
        <v>39</v>
      </c>
      <c r="L39" s="619"/>
      <c r="M39" s="358" t="s">
        <v>39</v>
      </c>
      <c r="N39" s="619"/>
      <c r="O39" s="620"/>
      <c r="P39" s="621"/>
      <c r="Q39" s="390"/>
    </row>
    <row r="40" spans="1:17" ht="47.4" thickBot="1" x14ac:dyDescent="0.35">
      <c r="A40" s="630"/>
      <c r="B40" s="50" t="s">
        <v>28</v>
      </c>
      <c r="C40" s="616" t="s">
        <v>40</v>
      </c>
      <c r="D40" s="617"/>
      <c r="E40" s="618" t="s">
        <v>41</v>
      </c>
      <c r="F40" s="618"/>
      <c r="G40" s="618" t="s">
        <v>41</v>
      </c>
      <c r="H40" s="618"/>
      <c r="I40" s="618" t="s">
        <v>41</v>
      </c>
      <c r="J40" s="618"/>
      <c r="K40" s="618" t="s">
        <v>41</v>
      </c>
      <c r="L40" s="618"/>
      <c r="M40" s="618" t="s">
        <v>41</v>
      </c>
      <c r="N40" s="618"/>
      <c r="O40" s="610"/>
      <c r="P40" s="611"/>
      <c r="Q40" s="39">
        <v>8</v>
      </c>
    </row>
    <row r="41" spans="1:17" ht="63" thickBot="1" x14ac:dyDescent="0.35">
      <c r="A41" s="631"/>
      <c r="B41" s="51" t="s">
        <v>30</v>
      </c>
      <c r="C41" s="600">
        <v>5</v>
      </c>
      <c r="D41" s="612"/>
      <c r="E41" s="613">
        <v>9</v>
      </c>
      <c r="F41" s="612"/>
      <c r="G41" s="613">
        <v>9</v>
      </c>
      <c r="H41" s="612"/>
      <c r="I41" s="613">
        <v>9</v>
      </c>
      <c r="J41" s="612"/>
      <c r="K41" s="613">
        <v>9</v>
      </c>
      <c r="L41" s="612"/>
      <c r="M41" s="613">
        <v>9</v>
      </c>
      <c r="N41" s="612"/>
      <c r="O41" s="614"/>
      <c r="P41" s="615"/>
      <c r="Q41" s="52">
        <v>50</v>
      </c>
    </row>
    <row r="42" spans="1:17" x14ac:dyDescent="0.3">
      <c r="A42" s="607" t="s">
        <v>42</v>
      </c>
      <c r="B42" s="605" t="s">
        <v>15</v>
      </c>
      <c r="C42" s="593" t="s">
        <v>43</v>
      </c>
      <c r="D42" s="53"/>
      <c r="E42" s="593" t="s">
        <v>44</v>
      </c>
      <c r="F42" s="53"/>
      <c r="G42" s="593" t="s">
        <v>44</v>
      </c>
      <c r="H42" s="53"/>
      <c r="I42" s="593" t="s">
        <v>44</v>
      </c>
      <c r="J42" s="54"/>
      <c r="K42" s="591" t="s">
        <v>44</v>
      </c>
      <c r="L42" s="54"/>
      <c r="M42" s="591" t="s">
        <v>44</v>
      </c>
      <c r="N42" s="54"/>
      <c r="O42" s="559"/>
      <c r="P42" s="48"/>
      <c r="Q42" s="582">
        <v>24</v>
      </c>
    </row>
    <row r="43" spans="1:17" x14ac:dyDescent="0.3">
      <c r="A43" s="608"/>
      <c r="B43" s="606"/>
      <c r="C43" s="594"/>
      <c r="D43" s="55">
        <v>2</v>
      </c>
      <c r="E43" s="594"/>
      <c r="F43" s="55">
        <v>2</v>
      </c>
      <c r="G43" s="594"/>
      <c r="H43" s="55">
        <v>2</v>
      </c>
      <c r="I43" s="594"/>
      <c r="J43" s="56">
        <v>2</v>
      </c>
      <c r="K43" s="592"/>
      <c r="L43" s="56">
        <v>2</v>
      </c>
      <c r="M43" s="592"/>
      <c r="N43" s="56">
        <v>2</v>
      </c>
      <c r="O43" s="560"/>
      <c r="P43" s="46"/>
      <c r="Q43" s="583"/>
    </row>
    <row r="44" spans="1:17" x14ac:dyDescent="0.3">
      <c r="A44" s="608"/>
      <c r="B44" s="606"/>
      <c r="C44" s="589" t="s">
        <v>37</v>
      </c>
      <c r="D44" s="11"/>
      <c r="E44" s="587" t="s">
        <v>37</v>
      </c>
      <c r="F44" s="11"/>
      <c r="G44" s="587" t="s">
        <v>37</v>
      </c>
      <c r="H44" s="11"/>
      <c r="I44" s="587" t="s">
        <v>37</v>
      </c>
      <c r="J44" s="57"/>
      <c r="K44" s="589" t="s">
        <v>37</v>
      </c>
      <c r="L44" s="57"/>
      <c r="M44" s="589" t="s">
        <v>37</v>
      </c>
      <c r="N44" s="57"/>
      <c r="O44" s="565"/>
      <c r="P44" s="45"/>
      <c r="Q44" s="583"/>
    </row>
    <row r="45" spans="1:17" ht="15" thickBot="1" x14ac:dyDescent="0.35">
      <c r="A45" s="608"/>
      <c r="B45" s="606"/>
      <c r="C45" s="590"/>
      <c r="D45" s="55">
        <v>2</v>
      </c>
      <c r="E45" s="588"/>
      <c r="F45" s="55">
        <v>2</v>
      </c>
      <c r="G45" s="588"/>
      <c r="H45" s="55">
        <v>2</v>
      </c>
      <c r="I45" s="588"/>
      <c r="J45" s="56">
        <v>2</v>
      </c>
      <c r="K45" s="590"/>
      <c r="L45" s="56">
        <v>2</v>
      </c>
      <c r="M45" s="590"/>
      <c r="N45" s="56">
        <v>2</v>
      </c>
      <c r="O45" s="560"/>
      <c r="P45" s="46"/>
      <c r="Q45" s="583"/>
    </row>
    <row r="46" spans="1:17" x14ac:dyDescent="0.3">
      <c r="A46" s="608"/>
      <c r="B46" s="605" t="s">
        <v>19</v>
      </c>
      <c r="C46" s="593" t="s">
        <v>45</v>
      </c>
      <c r="D46" s="53"/>
      <c r="E46" s="593" t="s">
        <v>44</v>
      </c>
      <c r="F46" s="53"/>
      <c r="G46" s="593" t="s">
        <v>44</v>
      </c>
      <c r="H46" s="53"/>
      <c r="I46" s="593" t="s">
        <v>44</v>
      </c>
      <c r="J46" s="54"/>
      <c r="K46" s="591" t="s">
        <v>44</v>
      </c>
      <c r="L46" s="54"/>
      <c r="M46" s="591" t="s">
        <v>44</v>
      </c>
      <c r="N46" s="54"/>
      <c r="O46" s="559"/>
      <c r="P46" s="48"/>
      <c r="Q46" s="583"/>
    </row>
    <row r="47" spans="1:17" x14ac:dyDescent="0.3">
      <c r="A47" s="608"/>
      <c r="B47" s="606"/>
      <c r="C47" s="594"/>
      <c r="D47" s="55">
        <v>1</v>
      </c>
      <c r="E47" s="594"/>
      <c r="F47" s="55">
        <v>2</v>
      </c>
      <c r="G47" s="594"/>
      <c r="H47" s="55">
        <v>2</v>
      </c>
      <c r="I47" s="594"/>
      <c r="J47" s="56">
        <v>2</v>
      </c>
      <c r="K47" s="592"/>
      <c r="L47" s="56">
        <v>2</v>
      </c>
      <c r="M47" s="592"/>
      <c r="N47" s="56">
        <v>2</v>
      </c>
      <c r="O47" s="560"/>
      <c r="P47" s="58"/>
      <c r="Q47" s="583"/>
    </row>
    <row r="48" spans="1:17" x14ac:dyDescent="0.3">
      <c r="A48" s="608"/>
      <c r="B48" s="606"/>
      <c r="C48" s="603"/>
      <c r="D48" s="12"/>
      <c r="E48" s="587" t="s">
        <v>37</v>
      </c>
      <c r="F48" s="11"/>
      <c r="G48" s="587" t="s">
        <v>37</v>
      </c>
      <c r="H48" s="11"/>
      <c r="I48" s="587" t="s">
        <v>37</v>
      </c>
      <c r="J48" s="57"/>
      <c r="K48" s="589" t="s">
        <v>37</v>
      </c>
      <c r="L48" s="57"/>
      <c r="M48" s="589" t="s">
        <v>37</v>
      </c>
      <c r="N48" s="57"/>
      <c r="O48" s="565"/>
      <c r="P48" s="45"/>
      <c r="Q48" s="583"/>
    </row>
    <row r="49" spans="1:17" ht="15" thickBot="1" x14ac:dyDescent="0.35">
      <c r="A49" s="608"/>
      <c r="B49" s="606"/>
      <c r="C49" s="604"/>
      <c r="D49" s="59"/>
      <c r="E49" s="588"/>
      <c r="F49" s="55">
        <v>2</v>
      </c>
      <c r="G49" s="588"/>
      <c r="H49" s="55">
        <v>2</v>
      </c>
      <c r="I49" s="588"/>
      <c r="J49" s="56">
        <v>2</v>
      </c>
      <c r="K49" s="590"/>
      <c r="L49" s="56">
        <v>2</v>
      </c>
      <c r="M49" s="590"/>
      <c r="N49" s="56">
        <v>2</v>
      </c>
      <c r="O49" s="560"/>
      <c r="P49" s="46"/>
      <c r="Q49" s="583"/>
    </row>
    <row r="50" spans="1:17" ht="42" thickBot="1" x14ac:dyDescent="0.35">
      <c r="A50" s="608"/>
      <c r="B50" s="60" t="s">
        <v>26</v>
      </c>
      <c r="C50" s="356" t="s">
        <v>46</v>
      </c>
      <c r="D50" s="358"/>
      <c r="E50" s="577" t="s">
        <v>46</v>
      </c>
      <c r="F50" s="578"/>
      <c r="G50" s="356" t="s">
        <v>46</v>
      </c>
      <c r="H50" s="358"/>
      <c r="I50" s="577" t="s">
        <v>46</v>
      </c>
      <c r="J50" s="579"/>
      <c r="K50" s="358" t="s">
        <v>46</v>
      </c>
      <c r="L50" s="357"/>
      <c r="M50" s="358" t="s">
        <v>46</v>
      </c>
      <c r="N50" s="357"/>
      <c r="O50" s="601"/>
      <c r="P50" s="602"/>
      <c r="Q50" s="584"/>
    </row>
    <row r="51" spans="1:17" x14ac:dyDescent="0.3">
      <c r="A51" s="608"/>
      <c r="B51" s="605" t="s">
        <v>21</v>
      </c>
      <c r="C51" s="591" t="s">
        <v>35</v>
      </c>
      <c r="D51" s="53"/>
      <c r="E51" s="593" t="s">
        <v>33</v>
      </c>
      <c r="F51" s="53"/>
      <c r="G51" s="593" t="s">
        <v>33</v>
      </c>
      <c r="H51" s="53"/>
      <c r="I51" s="593" t="s">
        <v>33</v>
      </c>
      <c r="J51" s="54"/>
      <c r="K51" s="591" t="s">
        <v>33</v>
      </c>
      <c r="L51" s="54"/>
      <c r="M51" s="591" t="s">
        <v>33</v>
      </c>
      <c r="N51" s="54"/>
      <c r="O51" s="565"/>
      <c r="P51" s="61"/>
      <c r="Q51" s="582">
        <v>21</v>
      </c>
    </row>
    <row r="52" spans="1:17" x14ac:dyDescent="0.3">
      <c r="A52" s="608"/>
      <c r="B52" s="606"/>
      <c r="C52" s="592"/>
      <c r="D52" s="15">
        <v>1</v>
      </c>
      <c r="E52" s="594"/>
      <c r="F52" s="55">
        <v>2</v>
      </c>
      <c r="G52" s="594"/>
      <c r="H52" s="55">
        <v>2</v>
      </c>
      <c r="I52" s="594"/>
      <c r="J52" s="56">
        <v>2</v>
      </c>
      <c r="K52" s="592"/>
      <c r="L52" s="56">
        <v>2</v>
      </c>
      <c r="M52" s="592"/>
      <c r="N52" s="56">
        <v>2</v>
      </c>
      <c r="O52" s="560"/>
      <c r="P52" s="62"/>
      <c r="Q52" s="583"/>
    </row>
    <row r="53" spans="1:17" x14ac:dyDescent="0.3">
      <c r="A53" s="608"/>
      <c r="B53" s="606"/>
      <c r="C53" s="585"/>
      <c r="D53" s="12"/>
      <c r="E53" s="587" t="s">
        <v>34</v>
      </c>
      <c r="F53" s="11"/>
      <c r="G53" s="587" t="s">
        <v>34</v>
      </c>
      <c r="H53" s="11"/>
      <c r="I53" s="587" t="s">
        <v>34</v>
      </c>
      <c r="J53" s="57"/>
      <c r="K53" s="589" t="s">
        <v>34</v>
      </c>
      <c r="L53" s="57"/>
      <c r="M53" s="589" t="s">
        <v>34</v>
      </c>
      <c r="N53" s="57"/>
      <c r="O53" s="565"/>
      <c r="P53" s="45"/>
      <c r="Q53" s="583"/>
    </row>
    <row r="54" spans="1:17" ht="15" thickBot="1" x14ac:dyDescent="0.35">
      <c r="A54" s="608"/>
      <c r="B54" s="606"/>
      <c r="C54" s="586"/>
      <c r="D54" s="59"/>
      <c r="E54" s="588"/>
      <c r="F54" s="55">
        <v>2</v>
      </c>
      <c r="G54" s="588"/>
      <c r="H54" s="55">
        <v>2</v>
      </c>
      <c r="I54" s="588"/>
      <c r="J54" s="56">
        <v>2</v>
      </c>
      <c r="K54" s="590"/>
      <c r="L54" s="56">
        <v>2</v>
      </c>
      <c r="M54" s="590"/>
      <c r="N54" s="56">
        <v>2</v>
      </c>
      <c r="O54" s="560"/>
      <c r="P54" s="46"/>
      <c r="Q54" s="583"/>
    </row>
    <row r="55" spans="1:17" x14ac:dyDescent="0.3">
      <c r="A55" s="608"/>
      <c r="B55" s="605" t="s">
        <v>24</v>
      </c>
      <c r="C55" s="591" t="s">
        <v>35</v>
      </c>
      <c r="D55" s="53"/>
      <c r="E55" s="593" t="s">
        <v>33</v>
      </c>
      <c r="F55" s="53"/>
      <c r="G55" s="593" t="s">
        <v>33</v>
      </c>
      <c r="H55" s="53"/>
      <c r="I55" s="593" t="s">
        <v>33</v>
      </c>
      <c r="J55" s="54"/>
      <c r="K55" s="591" t="s">
        <v>33</v>
      </c>
      <c r="L55" s="54"/>
      <c r="M55" s="591" t="s">
        <v>33</v>
      </c>
      <c r="N55" s="54"/>
      <c r="O55" s="565"/>
      <c r="P55" s="61"/>
      <c r="Q55" s="583"/>
    </row>
    <row r="56" spans="1:17" x14ac:dyDescent="0.3">
      <c r="A56" s="608"/>
      <c r="B56" s="606"/>
      <c r="C56" s="592"/>
      <c r="D56" s="15">
        <v>1</v>
      </c>
      <c r="E56" s="594"/>
      <c r="F56" s="55">
        <v>2</v>
      </c>
      <c r="G56" s="594"/>
      <c r="H56" s="55">
        <v>2</v>
      </c>
      <c r="I56" s="594"/>
      <c r="J56" s="56">
        <v>2</v>
      </c>
      <c r="K56" s="592"/>
      <c r="L56" s="56">
        <v>2</v>
      </c>
      <c r="M56" s="592"/>
      <c r="N56" s="56">
        <v>2</v>
      </c>
      <c r="O56" s="560"/>
      <c r="P56" s="62"/>
      <c r="Q56" s="583"/>
    </row>
    <row r="57" spans="1:17" x14ac:dyDescent="0.3">
      <c r="A57" s="608"/>
      <c r="B57" s="606"/>
      <c r="C57" s="585"/>
      <c r="D57" s="12"/>
      <c r="E57" s="587" t="s">
        <v>34</v>
      </c>
      <c r="F57" s="11"/>
      <c r="G57" s="587" t="s">
        <v>34</v>
      </c>
      <c r="H57" s="11"/>
      <c r="I57" s="587" t="s">
        <v>34</v>
      </c>
      <c r="J57" s="57"/>
      <c r="K57" s="589" t="s">
        <v>34</v>
      </c>
      <c r="L57" s="57"/>
      <c r="M57" s="589" t="s">
        <v>34</v>
      </c>
      <c r="N57" s="57"/>
      <c r="O57" s="565"/>
      <c r="P57" s="45"/>
      <c r="Q57" s="583"/>
    </row>
    <row r="58" spans="1:17" ht="15" thickBot="1" x14ac:dyDescent="0.35">
      <c r="A58" s="608"/>
      <c r="B58" s="606"/>
      <c r="C58" s="585"/>
      <c r="D58" s="63"/>
      <c r="E58" s="587"/>
      <c r="F58" s="64">
        <v>2</v>
      </c>
      <c r="G58" s="587"/>
      <c r="H58" s="64">
        <v>2</v>
      </c>
      <c r="I58" s="587"/>
      <c r="J58" s="65">
        <v>2</v>
      </c>
      <c r="K58" s="589"/>
      <c r="L58" s="65">
        <v>2</v>
      </c>
      <c r="M58" s="589"/>
      <c r="N58" s="65">
        <v>2</v>
      </c>
      <c r="O58" s="565"/>
      <c r="P58" s="49"/>
      <c r="Q58" s="583"/>
    </row>
    <row r="59" spans="1:17" ht="42" thickBot="1" x14ac:dyDescent="0.35">
      <c r="A59" s="608"/>
      <c r="B59" s="60" t="s">
        <v>26</v>
      </c>
      <c r="C59" s="356" t="s">
        <v>46</v>
      </c>
      <c r="D59" s="358"/>
      <c r="E59" s="577" t="s">
        <v>46</v>
      </c>
      <c r="F59" s="578"/>
      <c r="G59" s="356" t="s">
        <v>46</v>
      </c>
      <c r="H59" s="358"/>
      <c r="I59" s="577" t="s">
        <v>46</v>
      </c>
      <c r="J59" s="579"/>
      <c r="K59" s="358" t="s">
        <v>46</v>
      </c>
      <c r="L59" s="357"/>
      <c r="M59" s="358" t="s">
        <v>46</v>
      </c>
      <c r="N59" s="357"/>
      <c r="O59" s="601"/>
      <c r="P59" s="602"/>
      <c r="Q59" s="584"/>
    </row>
    <row r="60" spans="1:17" ht="47.4" thickBot="1" x14ac:dyDescent="0.35">
      <c r="A60" s="608"/>
      <c r="B60" s="66" t="s">
        <v>28</v>
      </c>
      <c r="C60" s="571"/>
      <c r="D60" s="572"/>
      <c r="E60" s="573" t="s">
        <v>47</v>
      </c>
      <c r="F60" s="574"/>
      <c r="G60" s="573" t="s">
        <v>47</v>
      </c>
      <c r="H60" s="574"/>
      <c r="I60" s="573" t="s">
        <v>47</v>
      </c>
      <c r="J60" s="574"/>
      <c r="K60" s="573" t="s">
        <v>47</v>
      </c>
      <c r="L60" s="574"/>
      <c r="M60" s="573" t="s">
        <v>47</v>
      </c>
      <c r="N60" s="272"/>
      <c r="O60" s="575"/>
      <c r="P60" s="576"/>
      <c r="Q60" s="67">
        <v>5</v>
      </c>
    </row>
    <row r="61" spans="1:17" ht="63" thickBot="1" x14ac:dyDescent="0.35">
      <c r="A61" s="609"/>
      <c r="B61" s="68" t="s">
        <v>30</v>
      </c>
      <c r="C61" s="600">
        <v>5</v>
      </c>
      <c r="D61" s="600"/>
      <c r="E61" s="529">
        <v>9</v>
      </c>
      <c r="F61" s="600"/>
      <c r="G61" s="529">
        <v>9</v>
      </c>
      <c r="H61" s="600"/>
      <c r="I61" s="529">
        <v>9</v>
      </c>
      <c r="J61" s="530"/>
      <c r="K61" s="600">
        <v>9</v>
      </c>
      <c r="L61" s="530"/>
      <c r="M61" s="600">
        <v>9</v>
      </c>
      <c r="N61" s="530"/>
      <c r="O61" s="595"/>
      <c r="P61" s="596"/>
      <c r="Q61" s="52">
        <v>50</v>
      </c>
    </row>
    <row r="62" spans="1:17" x14ac:dyDescent="0.3">
      <c r="A62" s="597" t="s">
        <v>48</v>
      </c>
      <c r="B62" s="290" t="s">
        <v>49</v>
      </c>
      <c r="C62" s="322" t="s">
        <v>50</v>
      </c>
      <c r="D62" s="69"/>
      <c r="E62" s="526" t="s">
        <v>50</v>
      </c>
      <c r="F62" s="5"/>
      <c r="G62" s="322" t="s">
        <v>50</v>
      </c>
      <c r="H62" s="5"/>
      <c r="I62" s="322" t="s">
        <v>50</v>
      </c>
      <c r="J62" s="69"/>
      <c r="K62" s="526" t="s">
        <v>50</v>
      </c>
      <c r="L62" s="5"/>
      <c r="M62" s="322" t="s">
        <v>50</v>
      </c>
      <c r="N62" s="69"/>
      <c r="O62" s="559"/>
      <c r="P62" s="48"/>
      <c r="Q62" s="388">
        <v>24</v>
      </c>
    </row>
    <row r="63" spans="1:17" x14ac:dyDescent="0.3">
      <c r="A63" s="598"/>
      <c r="B63" s="291"/>
      <c r="C63" s="278"/>
      <c r="D63" s="70">
        <v>2</v>
      </c>
      <c r="E63" s="405"/>
      <c r="F63" s="71">
        <v>2</v>
      </c>
      <c r="G63" s="278"/>
      <c r="H63" s="71">
        <v>2</v>
      </c>
      <c r="I63" s="278"/>
      <c r="J63" s="70">
        <v>2</v>
      </c>
      <c r="K63" s="405"/>
      <c r="L63" s="71">
        <v>2</v>
      </c>
      <c r="M63" s="278"/>
      <c r="N63" s="70">
        <v>2</v>
      </c>
      <c r="O63" s="560"/>
      <c r="P63" s="58"/>
      <c r="Q63" s="389"/>
    </row>
    <row r="64" spans="1:17" x14ac:dyDescent="0.3">
      <c r="A64" s="598"/>
      <c r="B64" s="291"/>
      <c r="C64" s="487" t="s">
        <v>51</v>
      </c>
      <c r="D64" s="72"/>
      <c r="E64" s="509" t="s">
        <v>51</v>
      </c>
      <c r="F64" s="73"/>
      <c r="G64" s="487" t="s">
        <v>51</v>
      </c>
      <c r="H64" s="73"/>
      <c r="I64" s="487" t="s">
        <v>51</v>
      </c>
      <c r="J64" s="72"/>
      <c r="K64" s="509" t="s">
        <v>51</v>
      </c>
      <c r="L64" s="73"/>
      <c r="M64" s="507"/>
      <c r="N64" s="74"/>
      <c r="O64" s="565"/>
      <c r="P64" s="45"/>
      <c r="Q64" s="389"/>
    </row>
    <row r="65" spans="1:17" x14ac:dyDescent="0.3">
      <c r="A65" s="598"/>
      <c r="B65" s="291"/>
      <c r="C65" s="278"/>
      <c r="D65" s="70">
        <v>2</v>
      </c>
      <c r="E65" s="405"/>
      <c r="F65" s="71">
        <v>2</v>
      </c>
      <c r="G65" s="278"/>
      <c r="H65" s="71">
        <v>2</v>
      </c>
      <c r="I65" s="278"/>
      <c r="J65" s="70">
        <v>2</v>
      </c>
      <c r="K65" s="405"/>
      <c r="L65" s="71">
        <v>2</v>
      </c>
      <c r="M65" s="510"/>
      <c r="N65" s="75"/>
      <c r="O65" s="560"/>
      <c r="P65" s="46"/>
      <c r="Q65" s="389"/>
    </row>
    <row r="66" spans="1:17" x14ac:dyDescent="0.3">
      <c r="A66" s="598"/>
      <c r="B66" s="291"/>
      <c r="C66" s="507"/>
      <c r="D66" s="74"/>
      <c r="E66" s="568"/>
      <c r="F66" s="76"/>
      <c r="G66" s="487" t="s">
        <v>52</v>
      </c>
      <c r="H66" s="73"/>
      <c r="I66" s="507"/>
      <c r="J66" s="74"/>
      <c r="K66" s="568"/>
      <c r="L66" s="76"/>
      <c r="M66" s="580"/>
      <c r="N66" s="18"/>
      <c r="O66" s="565"/>
      <c r="P66" s="45"/>
      <c r="Q66" s="389"/>
    </row>
    <row r="67" spans="1:17" ht="15" thickBot="1" x14ac:dyDescent="0.35">
      <c r="A67" s="598"/>
      <c r="B67" s="292"/>
      <c r="C67" s="562"/>
      <c r="D67" s="77"/>
      <c r="E67" s="566"/>
      <c r="F67" s="78"/>
      <c r="G67" s="490"/>
      <c r="H67" s="79">
        <v>2</v>
      </c>
      <c r="I67" s="562"/>
      <c r="J67" s="77"/>
      <c r="K67" s="566"/>
      <c r="L67" s="78"/>
      <c r="M67" s="581"/>
      <c r="N67" s="20"/>
      <c r="O67" s="566"/>
      <c r="P67" s="20"/>
      <c r="Q67" s="389"/>
    </row>
    <row r="68" spans="1:17" ht="42" thickBot="1" x14ac:dyDescent="0.35">
      <c r="A68" s="598"/>
      <c r="B68" s="80" t="s">
        <v>26</v>
      </c>
      <c r="C68" s="345" t="s">
        <v>27</v>
      </c>
      <c r="D68" s="346"/>
      <c r="E68" s="424" t="s">
        <v>27</v>
      </c>
      <c r="F68" s="424"/>
      <c r="G68" s="345" t="s">
        <v>27</v>
      </c>
      <c r="H68" s="424"/>
      <c r="I68" s="345" t="s">
        <v>27</v>
      </c>
      <c r="J68" s="346"/>
      <c r="K68" s="424" t="s">
        <v>27</v>
      </c>
      <c r="L68" s="424"/>
      <c r="M68" s="345" t="s">
        <v>27</v>
      </c>
      <c r="N68" s="346"/>
      <c r="O68" s="569"/>
      <c r="P68" s="570"/>
      <c r="Q68" s="390"/>
    </row>
    <row r="69" spans="1:17" x14ac:dyDescent="0.3">
      <c r="A69" s="598"/>
      <c r="B69" s="290" t="s">
        <v>53</v>
      </c>
      <c r="C69" s="322" t="s">
        <v>50</v>
      </c>
      <c r="D69" s="69"/>
      <c r="E69" s="526" t="s">
        <v>50</v>
      </c>
      <c r="F69" s="5"/>
      <c r="G69" s="322" t="s">
        <v>50</v>
      </c>
      <c r="H69" s="5"/>
      <c r="I69" s="322" t="s">
        <v>50</v>
      </c>
      <c r="J69" s="69"/>
      <c r="K69" s="526" t="s">
        <v>50</v>
      </c>
      <c r="L69" s="5"/>
      <c r="M69" s="322" t="s">
        <v>50</v>
      </c>
      <c r="N69" s="69"/>
      <c r="O69" s="559"/>
      <c r="P69" s="48"/>
      <c r="Q69" s="388">
        <v>21</v>
      </c>
    </row>
    <row r="70" spans="1:17" x14ac:dyDescent="0.3">
      <c r="A70" s="598"/>
      <c r="B70" s="291"/>
      <c r="C70" s="278"/>
      <c r="D70" s="70">
        <v>2</v>
      </c>
      <c r="E70" s="405"/>
      <c r="F70" s="71">
        <v>2</v>
      </c>
      <c r="G70" s="278"/>
      <c r="H70" s="71">
        <v>2</v>
      </c>
      <c r="I70" s="278"/>
      <c r="J70" s="70">
        <v>2</v>
      </c>
      <c r="K70" s="405"/>
      <c r="L70" s="71">
        <v>2</v>
      </c>
      <c r="M70" s="278"/>
      <c r="N70" s="70">
        <v>2</v>
      </c>
      <c r="O70" s="560"/>
      <c r="P70" s="58"/>
      <c r="Q70" s="389"/>
    </row>
    <row r="71" spans="1:17" x14ac:dyDescent="0.3">
      <c r="A71" s="598"/>
      <c r="B71" s="291"/>
      <c r="C71" s="487" t="s">
        <v>51</v>
      </c>
      <c r="D71" s="72"/>
      <c r="E71" s="509" t="s">
        <v>51</v>
      </c>
      <c r="F71" s="73"/>
      <c r="G71" s="487" t="s">
        <v>54</v>
      </c>
      <c r="H71" s="73"/>
      <c r="I71" s="487" t="s">
        <v>51</v>
      </c>
      <c r="J71" s="72"/>
      <c r="K71" s="509" t="s">
        <v>51</v>
      </c>
      <c r="L71" s="73"/>
      <c r="M71" s="507"/>
      <c r="N71" s="74"/>
      <c r="O71" s="565"/>
      <c r="P71" s="45"/>
      <c r="Q71" s="389"/>
    </row>
    <row r="72" spans="1:17" ht="15" thickBot="1" x14ac:dyDescent="0.35">
      <c r="A72" s="598"/>
      <c r="B72" s="291"/>
      <c r="C72" s="278"/>
      <c r="D72" s="70">
        <v>2</v>
      </c>
      <c r="E72" s="405"/>
      <c r="F72" s="71">
        <v>2</v>
      </c>
      <c r="G72" s="278"/>
      <c r="H72" s="71">
        <v>1</v>
      </c>
      <c r="I72" s="278"/>
      <c r="J72" s="70">
        <v>2</v>
      </c>
      <c r="K72" s="405"/>
      <c r="L72" s="71">
        <v>2</v>
      </c>
      <c r="M72" s="510"/>
      <c r="N72" s="75"/>
      <c r="O72" s="560"/>
      <c r="P72" s="46"/>
      <c r="Q72" s="390"/>
    </row>
    <row r="73" spans="1:17" x14ac:dyDescent="0.3">
      <c r="A73" s="598"/>
      <c r="B73" s="290" t="s">
        <v>55</v>
      </c>
      <c r="C73" s="322" t="s">
        <v>56</v>
      </c>
      <c r="D73" s="69"/>
      <c r="E73" s="526" t="s">
        <v>56</v>
      </c>
      <c r="F73" s="53"/>
      <c r="G73" s="322" t="s">
        <v>57</v>
      </c>
      <c r="H73" s="5"/>
      <c r="I73" s="322" t="s">
        <v>56</v>
      </c>
      <c r="J73" s="54"/>
      <c r="K73" s="526" t="s">
        <v>56</v>
      </c>
      <c r="L73" s="53"/>
      <c r="M73" s="512"/>
      <c r="N73" s="81"/>
      <c r="O73" s="559"/>
      <c r="P73" s="48"/>
      <c r="Q73" s="389">
        <v>21</v>
      </c>
    </row>
    <row r="74" spans="1:17" x14ac:dyDescent="0.3">
      <c r="A74" s="598"/>
      <c r="B74" s="291"/>
      <c r="C74" s="278"/>
      <c r="D74" s="70">
        <v>2</v>
      </c>
      <c r="E74" s="405"/>
      <c r="F74" s="15">
        <v>2</v>
      </c>
      <c r="G74" s="278"/>
      <c r="H74" s="71">
        <v>3</v>
      </c>
      <c r="I74" s="278"/>
      <c r="J74" s="82">
        <v>2</v>
      </c>
      <c r="K74" s="405"/>
      <c r="L74" s="15">
        <v>2</v>
      </c>
      <c r="M74" s="510"/>
      <c r="N74" s="83"/>
      <c r="O74" s="560"/>
      <c r="P74" s="58"/>
      <c r="Q74" s="389"/>
    </row>
    <row r="75" spans="1:17" x14ac:dyDescent="0.3">
      <c r="A75" s="598"/>
      <c r="B75" s="291"/>
      <c r="C75" s="487" t="s">
        <v>58</v>
      </c>
      <c r="D75" s="72"/>
      <c r="E75" s="509" t="s">
        <v>58</v>
      </c>
      <c r="F75" s="11"/>
      <c r="G75" s="507"/>
      <c r="H75" s="29"/>
      <c r="I75" s="487" t="s">
        <v>58</v>
      </c>
      <c r="J75" s="57"/>
      <c r="K75" s="509" t="s">
        <v>58</v>
      </c>
      <c r="L75" s="11"/>
      <c r="M75" s="563"/>
      <c r="N75" s="84"/>
      <c r="O75" s="565"/>
      <c r="P75" s="45"/>
      <c r="Q75" s="389"/>
    </row>
    <row r="76" spans="1:17" ht="15" thickBot="1" x14ac:dyDescent="0.35">
      <c r="A76" s="598"/>
      <c r="B76" s="291"/>
      <c r="C76" s="278"/>
      <c r="D76" s="70">
        <v>2</v>
      </c>
      <c r="E76" s="405"/>
      <c r="F76" s="15">
        <v>2</v>
      </c>
      <c r="G76" s="510"/>
      <c r="H76" s="85"/>
      <c r="I76" s="278"/>
      <c r="J76" s="82">
        <v>2</v>
      </c>
      <c r="K76" s="405"/>
      <c r="L76" s="15">
        <v>2</v>
      </c>
      <c r="M76" s="567"/>
      <c r="N76" s="86"/>
      <c r="O76" s="560"/>
      <c r="P76" s="46"/>
      <c r="Q76" s="389"/>
    </row>
    <row r="77" spans="1:17" x14ac:dyDescent="0.3">
      <c r="A77" s="598"/>
      <c r="B77" s="290" t="s">
        <v>59</v>
      </c>
      <c r="C77" s="322" t="s">
        <v>56</v>
      </c>
      <c r="D77" s="69"/>
      <c r="E77" s="526" t="s">
        <v>56</v>
      </c>
      <c r="F77" s="53"/>
      <c r="G77" s="322" t="s">
        <v>57</v>
      </c>
      <c r="H77" s="5"/>
      <c r="I77" s="322" t="s">
        <v>56</v>
      </c>
      <c r="J77" s="54"/>
      <c r="K77" s="526" t="s">
        <v>56</v>
      </c>
      <c r="L77" s="53"/>
      <c r="M77" s="512"/>
      <c r="N77" s="81"/>
      <c r="O77" s="559"/>
      <c r="P77" s="48"/>
      <c r="Q77" s="389"/>
    </row>
    <row r="78" spans="1:17" x14ac:dyDescent="0.3">
      <c r="A78" s="598"/>
      <c r="B78" s="291"/>
      <c r="C78" s="278"/>
      <c r="D78" s="70">
        <v>2</v>
      </c>
      <c r="E78" s="405"/>
      <c r="F78" s="15">
        <v>3</v>
      </c>
      <c r="G78" s="278"/>
      <c r="H78" s="71">
        <v>3</v>
      </c>
      <c r="I78" s="278"/>
      <c r="J78" s="82">
        <v>3</v>
      </c>
      <c r="K78" s="405"/>
      <c r="L78" s="15">
        <v>2</v>
      </c>
      <c r="M78" s="510"/>
      <c r="N78" s="83"/>
      <c r="O78" s="560"/>
      <c r="P78" s="58"/>
      <c r="Q78" s="389"/>
    </row>
    <row r="79" spans="1:17" x14ac:dyDescent="0.3">
      <c r="A79" s="598"/>
      <c r="B79" s="291"/>
      <c r="C79" s="487" t="s">
        <v>58</v>
      </c>
      <c r="D79" s="72"/>
      <c r="E79" s="509" t="s">
        <v>58</v>
      </c>
      <c r="F79" s="11"/>
      <c r="G79" s="507"/>
      <c r="H79" s="29"/>
      <c r="I79" s="487" t="s">
        <v>58</v>
      </c>
      <c r="J79" s="57"/>
      <c r="K79" s="509" t="s">
        <v>58</v>
      </c>
      <c r="L79" s="11"/>
      <c r="M79" s="563"/>
      <c r="N79" s="84"/>
      <c r="O79" s="565"/>
      <c r="P79" s="45"/>
      <c r="Q79" s="389"/>
    </row>
    <row r="80" spans="1:17" ht="15" thickBot="1" x14ac:dyDescent="0.35">
      <c r="A80" s="598"/>
      <c r="B80" s="292"/>
      <c r="C80" s="490"/>
      <c r="D80" s="87">
        <v>2</v>
      </c>
      <c r="E80" s="561"/>
      <c r="F80" s="31">
        <v>2</v>
      </c>
      <c r="G80" s="562"/>
      <c r="H80" s="88"/>
      <c r="I80" s="490"/>
      <c r="J80" s="89">
        <v>2</v>
      </c>
      <c r="K80" s="561"/>
      <c r="L80" s="31">
        <v>2</v>
      </c>
      <c r="M80" s="564"/>
      <c r="N80" s="90"/>
      <c r="O80" s="566"/>
      <c r="P80" s="20"/>
      <c r="Q80" s="389"/>
    </row>
    <row r="81" spans="1:17" ht="42" thickBot="1" x14ac:dyDescent="0.35">
      <c r="A81" s="598"/>
      <c r="B81" s="80" t="s">
        <v>26</v>
      </c>
      <c r="C81" s="556" t="s">
        <v>27</v>
      </c>
      <c r="D81" s="557"/>
      <c r="E81" s="558" t="s">
        <v>27</v>
      </c>
      <c r="F81" s="558"/>
      <c r="G81" s="556" t="s">
        <v>27</v>
      </c>
      <c r="H81" s="558"/>
      <c r="I81" s="556" t="s">
        <v>27</v>
      </c>
      <c r="J81" s="557"/>
      <c r="K81" s="558" t="s">
        <v>27</v>
      </c>
      <c r="L81" s="558"/>
      <c r="M81" s="556" t="s">
        <v>27</v>
      </c>
      <c r="N81" s="557"/>
      <c r="O81" s="536"/>
      <c r="P81" s="537"/>
      <c r="Q81" s="390"/>
    </row>
    <row r="82" spans="1:17" x14ac:dyDescent="0.3">
      <c r="A82" s="598"/>
      <c r="B82" s="538" t="s">
        <v>28</v>
      </c>
      <c r="C82" s="540" t="s">
        <v>60</v>
      </c>
      <c r="D82" s="541"/>
      <c r="E82" s="544" t="s">
        <v>60</v>
      </c>
      <c r="F82" s="545"/>
      <c r="G82" s="540" t="s">
        <v>60</v>
      </c>
      <c r="H82" s="545"/>
      <c r="I82" s="540" t="s">
        <v>60</v>
      </c>
      <c r="J82" s="541"/>
      <c r="K82" s="544" t="s">
        <v>60</v>
      </c>
      <c r="L82" s="545"/>
      <c r="M82" s="548"/>
      <c r="N82" s="549"/>
      <c r="O82" s="552"/>
      <c r="P82" s="553"/>
      <c r="Q82" s="527">
        <v>5</v>
      </c>
    </row>
    <row r="83" spans="1:17" ht="15" thickBot="1" x14ac:dyDescent="0.35">
      <c r="A83" s="598"/>
      <c r="B83" s="539"/>
      <c r="C83" s="542"/>
      <c r="D83" s="543"/>
      <c r="E83" s="546"/>
      <c r="F83" s="547"/>
      <c r="G83" s="542"/>
      <c r="H83" s="547"/>
      <c r="I83" s="542"/>
      <c r="J83" s="543"/>
      <c r="K83" s="546"/>
      <c r="L83" s="547"/>
      <c r="M83" s="550"/>
      <c r="N83" s="551"/>
      <c r="O83" s="554"/>
      <c r="P83" s="555"/>
      <c r="Q83" s="528"/>
    </row>
    <row r="84" spans="1:17" ht="63" thickBot="1" x14ac:dyDescent="0.35">
      <c r="A84" s="599"/>
      <c r="B84" s="68" t="s">
        <v>30</v>
      </c>
      <c r="C84" s="529">
        <v>9</v>
      </c>
      <c r="D84" s="530"/>
      <c r="E84" s="531">
        <v>9</v>
      </c>
      <c r="F84" s="531"/>
      <c r="G84" s="532">
        <v>10</v>
      </c>
      <c r="H84" s="531"/>
      <c r="I84" s="532">
        <v>9</v>
      </c>
      <c r="J84" s="533"/>
      <c r="K84" s="531">
        <v>9</v>
      </c>
      <c r="L84" s="531"/>
      <c r="M84" s="532">
        <v>4</v>
      </c>
      <c r="N84" s="533"/>
      <c r="O84" s="534"/>
      <c r="P84" s="535"/>
      <c r="Q84" s="52">
        <f>SUM(C84:N84)</f>
        <v>50</v>
      </c>
    </row>
    <row r="85" spans="1:17" x14ac:dyDescent="0.3">
      <c r="A85" s="515" t="s">
        <v>61</v>
      </c>
      <c r="B85" s="518" t="s">
        <v>62</v>
      </c>
      <c r="C85" s="520" t="s">
        <v>34</v>
      </c>
      <c r="D85" s="91"/>
      <c r="E85" s="322" t="s">
        <v>63</v>
      </c>
      <c r="F85" s="92"/>
      <c r="G85" s="497"/>
      <c r="H85" s="93"/>
      <c r="I85" s="484" t="s">
        <v>45</v>
      </c>
      <c r="J85" s="94"/>
      <c r="K85" s="512"/>
      <c r="L85" s="95"/>
      <c r="M85" s="499" t="s">
        <v>34</v>
      </c>
      <c r="N85" s="91"/>
      <c r="O85" s="499" t="s">
        <v>34</v>
      </c>
      <c r="P85" s="91"/>
      <c r="Q85" s="502">
        <f>SUM(D86,D88,F86,F88,H86,H88,J86,J88,L86,L88,N86,N88,P86,P88)</f>
        <v>14</v>
      </c>
    </row>
    <row r="86" spans="1:17" x14ac:dyDescent="0.3">
      <c r="A86" s="516"/>
      <c r="B86" s="519"/>
      <c r="C86" s="511"/>
      <c r="D86" s="96">
        <v>2</v>
      </c>
      <c r="E86" s="278"/>
      <c r="F86" s="97">
        <v>2</v>
      </c>
      <c r="G86" s="498"/>
      <c r="H86" s="98"/>
      <c r="I86" s="521"/>
      <c r="J86" s="99">
        <v>1</v>
      </c>
      <c r="K86" s="510"/>
      <c r="L86" s="100"/>
      <c r="M86" s="500"/>
      <c r="N86" s="96">
        <v>2</v>
      </c>
      <c r="O86" s="500"/>
      <c r="P86" s="96">
        <v>2</v>
      </c>
      <c r="Q86" s="389"/>
    </row>
    <row r="87" spans="1:17" x14ac:dyDescent="0.3">
      <c r="A87" s="516"/>
      <c r="B87" s="519"/>
      <c r="C87" s="505" t="s">
        <v>32</v>
      </c>
      <c r="D87" s="101"/>
      <c r="E87" s="102"/>
      <c r="F87" s="103"/>
      <c r="G87" s="488"/>
      <c r="H87" s="104"/>
      <c r="I87" s="487" t="s">
        <v>63</v>
      </c>
      <c r="J87" s="105"/>
      <c r="K87" s="507"/>
      <c r="L87" s="106"/>
      <c r="M87" s="513" t="s">
        <v>32</v>
      </c>
      <c r="N87" s="101"/>
      <c r="O87" s="513" t="s">
        <v>32</v>
      </c>
      <c r="P87" s="101"/>
      <c r="Q87" s="389"/>
    </row>
    <row r="88" spans="1:17" ht="15" thickBot="1" x14ac:dyDescent="0.35">
      <c r="A88" s="516"/>
      <c r="B88" s="519"/>
      <c r="C88" s="506"/>
      <c r="D88" s="107">
        <v>1</v>
      </c>
      <c r="E88" s="102"/>
      <c r="F88" s="108"/>
      <c r="G88" s="489"/>
      <c r="H88" s="109"/>
      <c r="I88" s="490"/>
      <c r="J88" s="110">
        <v>2</v>
      </c>
      <c r="K88" s="508"/>
      <c r="L88" s="111"/>
      <c r="M88" s="514"/>
      <c r="N88" s="107">
        <v>1</v>
      </c>
      <c r="O88" s="514"/>
      <c r="P88" s="107">
        <v>1</v>
      </c>
      <c r="Q88" s="389"/>
    </row>
    <row r="89" spans="1:17" ht="42" thickBot="1" x14ac:dyDescent="0.35">
      <c r="A89" s="516"/>
      <c r="B89" s="112" t="s">
        <v>26</v>
      </c>
      <c r="C89" s="475" t="s">
        <v>39</v>
      </c>
      <c r="D89" s="476"/>
      <c r="E89" s="475" t="s">
        <v>39</v>
      </c>
      <c r="F89" s="476"/>
      <c r="G89" s="391"/>
      <c r="H89" s="391"/>
      <c r="I89" s="475" t="s">
        <v>39</v>
      </c>
      <c r="J89" s="476"/>
      <c r="K89" s="392"/>
      <c r="L89" s="393"/>
      <c r="M89" s="477" t="s">
        <v>39</v>
      </c>
      <c r="N89" s="476"/>
      <c r="O89" s="477" t="s">
        <v>39</v>
      </c>
      <c r="P89" s="476"/>
      <c r="Q89" s="390"/>
    </row>
    <row r="90" spans="1:17" x14ac:dyDescent="0.3">
      <c r="A90" s="516"/>
      <c r="B90" s="323" t="s">
        <v>64</v>
      </c>
      <c r="C90" s="322" t="s">
        <v>65</v>
      </c>
      <c r="D90" s="92"/>
      <c r="E90" s="495" t="s">
        <v>45</v>
      </c>
      <c r="F90" s="113"/>
      <c r="G90" s="497"/>
      <c r="H90" s="114"/>
      <c r="I90" s="495" t="s">
        <v>33</v>
      </c>
      <c r="J90" s="115"/>
      <c r="K90" s="322" t="s">
        <v>32</v>
      </c>
      <c r="L90" s="69"/>
      <c r="M90" s="499" t="s">
        <v>65</v>
      </c>
      <c r="N90" s="116"/>
      <c r="O90" s="522" t="s">
        <v>33</v>
      </c>
      <c r="P90" s="117"/>
      <c r="Q90" s="502">
        <f>SUM(D91,D93,F91,F93,H91,H93,J91,J93,L91,L93,N91,N93,P91,P93)</f>
        <v>12</v>
      </c>
    </row>
    <row r="91" spans="1:17" x14ac:dyDescent="0.3">
      <c r="A91" s="516"/>
      <c r="B91" s="324"/>
      <c r="C91" s="278"/>
      <c r="D91" s="97">
        <v>2</v>
      </c>
      <c r="E91" s="496"/>
      <c r="F91" s="118">
        <v>1</v>
      </c>
      <c r="G91" s="498"/>
      <c r="H91" s="119"/>
      <c r="I91" s="496"/>
      <c r="J91" s="120">
        <v>2</v>
      </c>
      <c r="K91" s="278"/>
      <c r="L91" s="70">
        <v>1</v>
      </c>
      <c r="M91" s="500"/>
      <c r="N91" s="121">
        <v>2</v>
      </c>
      <c r="O91" s="523"/>
      <c r="P91" s="122">
        <v>2</v>
      </c>
      <c r="Q91" s="503"/>
    </row>
    <row r="92" spans="1:17" x14ac:dyDescent="0.3">
      <c r="A92" s="516"/>
      <c r="B92" s="324"/>
      <c r="C92" s="487" t="s">
        <v>66</v>
      </c>
      <c r="D92" s="103"/>
      <c r="E92" s="505"/>
      <c r="F92" s="101"/>
      <c r="G92" s="123"/>
      <c r="H92" s="124"/>
      <c r="I92" s="505"/>
      <c r="J92" s="125"/>
      <c r="K92" s="126"/>
      <c r="L92" s="127"/>
      <c r="M92" s="505" t="s">
        <v>66</v>
      </c>
      <c r="N92" s="128"/>
      <c r="O92" s="487"/>
      <c r="P92" s="103"/>
      <c r="Q92" s="503"/>
    </row>
    <row r="93" spans="1:17" ht="15" thickBot="1" x14ac:dyDescent="0.35">
      <c r="A93" s="516"/>
      <c r="B93" s="324"/>
      <c r="C93" s="363"/>
      <c r="D93" s="129">
        <v>1</v>
      </c>
      <c r="E93" s="506"/>
      <c r="F93" s="107"/>
      <c r="G93" s="29"/>
      <c r="H93" s="130"/>
      <c r="I93" s="506"/>
      <c r="J93" s="131"/>
      <c r="K93" s="132"/>
      <c r="L93" s="129"/>
      <c r="M93" s="506"/>
      <c r="N93" s="133">
        <v>1</v>
      </c>
      <c r="O93" s="363"/>
      <c r="P93" s="108"/>
      <c r="Q93" s="503"/>
    </row>
    <row r="94" spans="1:17" ht="42" thickBot="1" x14ac:dyDescent="0.35">
      <c r="A94" s="516"/>
      <c r="B94" s="112" t="s">
        <v>26</v>
      </c>
      <c r="C94" s="475" t="s">
        <v>39</v>
      </c>
      <c r="D94" s="476"/>
      <c r="E94" s="475" t="s">
        <v>39</v>
      </c>
      <c r="F94" s="476"/>
      <c r="G94" s="524"/>
      <c r="H94" s="525"/>
      <c r="I94" s="475" t="s">
        <v>39</v>
      </c>
      <c r="J94" s="476"/>
      <c r="K94" s="475" t="s">
        <v>39</v>
      </c>
      <c r="L94" s="476"/>
      <c r="M94" s="475" t="s">
        <v>39</v>
      </c>
      <c r="N94" s="476"/>
      <c r="O94" s="475" t="s">
        <v>39</v>
      </c>
      <c r="P94" s="476"/>
      <c r="Q94" s="503"/>
    </row>
    <row r="95" spans="1:17" x14ac:dyDescent="0.3">
      <c r="A95" s="516"/>
      <c r="B95" s="324" t="s">
        <v>67</v>
      </c>
      <c r="C95" s="508"/>
      <c r="D95" s="134"/>
      <c r="E95" s="506" t="s">
        <v>65</v>
      </c>
      <c r="F95" s="135"/>
      <c r="G95" s="489"/>
      <c r="H95" s="136"/>
      <c r="I95" s="508"/>
      <c r="J95" s="29"/>
      <c r="K95" s="363" t="s">
        <v>43</v>
      </c>
      <c r="L95" s="137"/>
      <c r="M95" s="501" t="s">
        <v>68</v>
      </c>
      <c r="N95" s="138"/>
      <c r="O95" s="322" t="s">
        <v>69</v>
      </c>
      <c r="P95" s="139"/>
      <c r="Q95" s="502">
        <f>SUM(D96,D98,F96,F98,H96,H98,J96,J98,L96,L98,N96,N98,P96,P98)</f>
        <v>12</v>
      </c>
    </row>
    <row r="96" spans="1:17" x14ac:dyDescent="0.3">
      <c r="A96" s="516"/>
      <c r="B96" s="324"/>
      <c r="C96" s="510"/>
      <c r="D96" s="100"/>
      <c r="E96" s="511"/>
      <c r="F96" s="118">
        <v>2</v>
      </c>
      <c r="G96" s="498"/>
      <c r="H96" s="98"/>
      <c r="I96" s="510"/>
      <c r="J96" s="98"/>
      <c r="K96" s="278"/>
      <c r="L96" s="97">
        <v>2</v>
      </c>
      <c r="M96" s="405"/>
      <c r="N96" s="70">
        <v>2</v>
      </c>
      <c r="O96" s="278"/>
      <c r="P96" s="70">
        <v>2</v>
      </c>
      <c r="Q96" s="503"/>
    </row>
    <row r="97" spans="1:17" x14ac:dyDescent="0.3">
      <c r="A97" s="516"/>
      <c r="B97" s="324"/>
      <c r="C97" s="140"/>
      <c r="D97" s="141"/>
      <c r="E97" s="505" t="s">
        <v>66</v>
      </c>
      <c r="F97" s="142"/>
      <c r="G97" s="29"/>
      <c r="H97" s="123"/>
      <c r="I97" s="507"/>
      <c r="J97" s="123"/>
      <c r="K97" s="487" t="s">
        <v>35</v>
      </c>
      <c r="L97" s="143"/>
      <c r="M97" s="509" t="s">
        <v>70</v>
      </c>
      <c r="N97" s="144"/>
      <c r="O97" s="487" t="s">
        <v>29</v>
      </c>
      <c r="P97" s="145"/>
      <c r="Q97" s="503"/>
    </row>
    <row r="98" spans="1:17" ht="15" thickBot="1" x14ac:dyDescent="0.35">
      <c r="A98" s="516"/>
      <c r="B98" s="324"/>
      <c r="C98" s="140"/>
      <c r="D98" s="146"/>
      <c r="E98" s="506"/>
      <c r="F98" s="107">
        <v>1</v>
      </c>
      <c r="G98" s="29"/>
      <c r="H98" s="109"/>
      <c r="I98" s="508"/>
      <c r="J98" s="109"/>
      <c r="K98" s="363"/>
      <c r="L98" s="108">
        <v>1</v>
      </c>
      <c r="M98" s="501"/>
      <c r="N98" s="147">
        <v>1</v>
      </c>
      <c r="O98" s="363"/>
      <c r="P98" s="148">
        <v>1</v>
      </c>
      <c r="Q98" s="503"/>
    </row>
    <row r="99" spans="1:17" ht="42" thickBot="1" x14ac:dyDescent="0.35">
      <c r="A99" s="516"/>
      <c r="B99" s="112" t="s">
        <v>26</v>
      </c>
      <c r="C99" s="392"/>
      <c r="D99" s="393"/>
      <c r="E99" s="475" t="s">
        <v>39</v>
      </c>
      <c r="F99" s="476"/>
      <c r="G99" s="391"/>
      <c r="H99" s="391"/>
      <c r="I99" s="392"/>
      <c r="J99" s="391"/>
      <c r="K99" s="356" t="s">
        <v>39</v>
      </c>
      <c r="L99" s="357"/>
      <c r="M99" s="358" t="s">
        <v>39</v>
      </c>
      <c r="N99" s="357"/>
      <c r="O99" s="358" t="s">
        <v>39</v>
      </c>
      <c r="P99" s="357"/>
      <c r="Q99" s="504"/>
    </row>
    <row r="100" spans="1:17" x14ac:dyDescent="0.3">
      <c r="A100" s="516"/>
      <c r="B100" s="323" t="s">
        <v>71</v>
      </c>
      <c r="C100" s="491" t="s">
        <v>72</v>
      </c>
      <c r="D100" s="149"/>
      <c r="E100" s="491" t="s">
        <v>72</v>
      </c>
      <c r="F100" s="149"/>
      <c r="G100" s="493"/>
      <c r="H100" s="114"/>
      <c r="I100" s="322" t="s">
        <v>73</v>
      </c>
      <c r="J100" s="94"/>
      <c r="K100" s="491" t="s">
        <v>44</v>
      </c>
      <c r="L100" s="150"/>
      <c r="M100" s="482" t="s">
        <v>74</v>
      </c>
      <c r="N100" s="150"/>
      <c r="O100" s="484" t="s">
        <v>16</v>
      </c>
      <c r="P100" s="151"/>
      <c r="Q100" s="486">
        <f>SUM(D101,D103,F101,F103,H101,H103,J101,J103,L101,L103,N101,N103,P101,P103)</f>
        <v>12</v>
      </c>
    </row>
    <row r="101" spans="1:17" x14ac:dyDescent="0.3">
      <c r="A101" s="516"/>
      <c r="B101" s="324"/>
      <c r="C101" s="492"/>
      <c r="D101" s="152">
        <v>1</v>
      </c>
      <c r="E101" s="492"/>
      <c r="F101" s="152">
        <v>1</v>
      </c>
      <c r="G101" s="494"/>
      <c r="H101" s="119"/>
      <c r="I101" s="278"/>
      <c r="J101" s="99">
        <v>1</v>
      </c>
      <c r="K101" s="492"/>
      <c r="L101" s="152">
        <v>2</v>
      </c>
      <c r="M101" s="483"/>
      <c r="N101" s="152">
        <v>2</v>
      </c>
      <c r="O101" s="485"/>
      <c r="P101" s="153">
        <v>2</v>
      </c>
      <c r="Q101" s="361"/>
    </row>
    <row r="102" spans="1:17" x14ac:dyDescent="0.3">
      <c r="A102" s="516"/>
      <c r="B102" s="324"/>
      <c r="C102" s="487"/>
      <c r="D102" s="127"/>
      <c r="E102" s="487"/>
      <c r="F102" s="154"/>
      <c r="G102" s="488"/>
      <c r="H102" s="123"/>
      <c r="I102" s="126"/>
      <c r="J102" s="73"/>
      <c r="K102" s="487" t="s">
        <v>75</v>
      </c>
      <c r="L102" s="127"/>
      <c r="M102" s="487" t="s">
        <v>72</v>
      </c>
      <c r="N102" s="127"/>
      <c r="O102" s="487" t="s">
        <v>73</v>
      </c>
      <c r="P102" s="127"/>
      <c r="Q102" s="361"/>
    </row>
    <row r="103" spans="1:17" ht="15" thickBot="1" x14ac:dyDescent="0.35">
      <c r="A103" s="516"/>
      <c r="B103" s="324"/>
      <c r="C103" s="363"/>
      <c r="D103" s="129"/>
      <c r="E103" s="363"/>
      <c r="F103" s="129"/>
      <c r="G103" s="489"/>
      <c r="H103" s="109"/>
      <c r="I103" s="132"/>
      <c r="J103" s="155"/>
      <c r="K103" s="490"/>
      <c r="L103" s="129">
        <v>1</v>
      </c>
      <c r="M103" s="490"/>
      <c r="N103" s="129">
        <v>1</v>
      </c>
      <c r="O103" s="490"/>
      <c r="P103" s="87">
        <v>1</v>
      </c>
      <c r="Q103" s="361"/>
    </row>
    <row r="104" spans="1:17" ht="42" thickBot="1" x14ac:dyDescent="0.35">
      <c r="A104" s="516"/>
      <c r="B104" s="112" t="s">
        <v>26</v>
      </c>
      <c r="C104" s="477" t="s">
        <v>39</v>
      </c>
      <c r="D104" s="476"/>
      <c r="E104" s="475" t="s">
        <v>39</v>
      </c>
      <c r="F104" s="476"/>
      <c r="G104" s="391"/>
      <c r="H104" s="391"/>
      <c r="I104" s="475" t="s">
        <v>39</v>
      </c>
      <c r="J104" s="477"/>
      <c r="K104" s="475" t="s">
        <v>39</v>
      </c>
      <c r="L104" s="476"/>
      <c r="M104" s="477" t="s">
        <v>39</v>
      </c>
      <c r="N104" s="476"/>
      <c r="O104" s="477" t="s">
        <v>39</v>
      </c>
      <c r="P104" s="476"/>
      <c r="Q104" s="362"/>
    </row>
    <row r="105" spans="1:17" ht="42" thickBot="1" x14ac:dyDescent="0.35">
      <c r="A105" s="517"/>
      <c r="B105" s="112" t="s">
        <v>30</v>
      </c>
      <c r="C105" s="473">
        <f>SUM(D86,D88,D91,D93,D96,D98,D101,D103)</f>
        <v>7</v>
      </c>
      <c r="D105" s="474"/>
      <c r="E105" s="473">
        <f>SUM(F86,F88,F91,F93,F96,F98,F101,F103)</f>
        <v>7</v>
      </c>
      <c r="F105" s="474"/>
      <c r="G105" s="473">
        <f>SUM(H86,H88,H91,H93,H96,H98,H101,H103)</f>
        <v>0</v>
      </c>
      <c r="H105" s="474"/>
      <c r="I105" s="473">
        <f>SUM(J86,J88,J91,J93,J96,J98,J101,J103)</f>
        <v>6</v>
      </c>
      <c r="J105" s="474"/>
      <c r="K105" s="473">
        <f>SUM(L86,L88,L91,L93,L96,L98,L101,L103)</f>
        <v>7</v>
      </c>
      <c r="L105" s="474"/>
      <c r="M105" s="473">
        <f>SUM(N86,N88,N91,N93,N96,N98,N101,N103)</f>
        <v>12</v>
      </c>
      <c r="N105" s="474"/>
      <c r="O105" s="473">
        <f>SUM(P86,P88,P91,P93,P96,P98,P101,P103)</f>
        <v>11</v>
      </c>
      <c r="P105" s="474"/>
      <c r="Q105" s="156">
        <f>SUM(Q85,Q90,Q95,Q100)</f>
        <v>50</v>
      </c>
    </row>
    <row r="106" spans="1:17" ht="15" thickBot="1" x14ac:dyDescent="0.35">
      <c r="A106" s="337" t="s">
        <v>76</v>
      </c>
      <c r="B106" s="461" t="s">
        <v>15</v>
      </c>
      <c r="C106" s="459" t="s">
        <v>44</v>
      </c>
      <c r="D106" s="157"/>
      <c r="E106" s="459" t="s">
        <v>44</v>
      </c>
      <c r="F106" s="157"/>
      <c r="G106" s="459" t="s">
        <v>44</v>
      </c>
      <c r="H106" s="157"/>
      <c r="I106" s="468"/>
      <c r="J106" s="158"/>
      <c r="K106" s="459" t="s">
        <v>43</v>
      </c>
      <c r="L106" s="157"/>
      <c r="M106" s="459" t="s">
        <v>44</v>
      </c>
      <c r="N106" s="157"/>
      <c r="O106" s="459" t="s">
        <v>44</v>
      </c>
      <c r="P106" s="157"/>
      <c r="Q106" s="471">
        <v>24</v>
      </c>
    </row>
    <row r="107" spans="1:17" ht="15" thickBot="1" x14ac:dyDescent="0.35">
      <c r="A107" s="337"/>
      <c r="B107" s="462"/>
      <c r="C107" s="460"/>
      <c r="D107" s="159">
        <v>2</v>
      </c>
      <c r="E107" s="460"/>
      <c r="F107" s="159">
        <v>2</v>
      </c>
      <c r="G107" s="460"/>
      <c r="H107" s="159">
        <v>2</v>
      </c>
      <c r="I107" s="469"/>
      <c r="J107" s="160"/>
      <c r="K107" s="460"/>
      <c r="L107" s="159">
        <v>2</v>
      </c>
      <c r="M107" s="460"/>
      <c r="N107" s="159">
        <v>2</v>
      </c>
      <c r="O107" s="460"/>
      <c r="P107" s="159">
        <v>2</v>
      </c>
      <c r="Q107" s="472"/>
    </row>
    <row r="108" spans="1:17" ht="15" thickBot="1" x14ac:dyDescent="0.35">
      <c r="A108" s="337"/>
      <c r="B108" s="462"/>
      <c r="C108" s="465" t="s">
        <v>37</v>
      </c>
      <c r="D108" s="161"/>
      <c r="E108" s="465" t="s">
        <v>37</v>
      </c>
      <c r="F108" s="161"/>
      <c r="G108" s="465" t="s">
        <v>37</v>
      </c>
      <c r="H108" s="161"/>
      <c r="I108" s="441"/>
      <c r="J108" s="162"/>
      <c r="K108" s="459" t="s">
        <v>37</v>
      </c>
      <c r="L108" s="157"/>
      <c r="M108" s="465" t="s">
        <v>37</v>
      </c>
      <c r="N108" s="161"/>
      <c r="O108" s="465" t="s">
        <v>37</v>
      </c>
      <c r="P108" s="161"/>
      <c r="Q108" s="472"/>
    </row>
    <row r="109" spans="1:17" ht="15" thickBot="1" x14ac:dyDescent="0.35">
      <c r="A109" s="337"/>
      <c r="B109" s="462"/>
      <c r="C109" s="460"/>
      <c r="D109" s="159">
        <v>2</v>
      </c>
      <c r="E109" s="460"/>
      <c r="F109" s="159">
        <v>2</v>
      </c>
      <c r="G109" s="460"/>
      <c r="H109" s="159">
        <v>2</v>
      </c>
      <c r="I109" s="442"/>
      <c r="J109" s="160"/>
      <c r="K109" s="460"/>
      <c r="L109" s="159">
        <v>2</v>
      </c>
      <c r="M109" s="460"/>
      <c r="N109" s="159">
        <v>2</v>
      </c>
      <c r="O109" s="460"/>
      <c r="P109" s="159">
        <v>2</v>
      </c>
      <c r="Q109" s="472"/>
    </row>
    <row r="110" spans="1:17" ht="15" thickBot="1" x14ac:dyDescent="0.35">
      <c r="A110" s="337"/>
      <c r="B110" s="461" t="s">
        <v>77</v>
      </c>
      <c r="C110" s="459" t="s">
        <v>44</v>
      </c>
      <c r="D110" s="157"/>
      <c r="E110" s="459" t="s">
        <v>44</v>
      </c>
      <c r="F110" s="157"/>
      <c r="G110" s="459" t="s">
        <v>44</v>
      </c>
      <c r="H110" s="157"/>
      <c r="I110" s="468"/>
      <c r="J110" s="158"/>
      <c r="K110" s="459" t="s">
        <v>43</v>
      </c>
      <c r="L110" s="157"/>
      <c r="M110" s="459" t="s">
        <v>44</v>
      </c>
      <c r="N110" s="157"/>
      <c r="O110" s="459" t="s">
        <v>44</v>
      </c>
      <c r="P110" s="163"/>
      <c r="Q110" s="432">
        <v>21</v>
      </c>
    </row>
    <row r="111" spans="1:17" ht="15" thickBot="1" x14ac:dyDescent="0.35">
      <c r="A111" s="337"/>
      <c r="B111" s="462"/>
      <c r="C111" s="460"/>
      <c r="D111" s="159">
        <v>2</v>
      </c>
      <c r="E111" s="460"/>
      <c r="F111" s="159">
        <v>2</v>
      </c>
      <c r="G111" s="460"/>
      <c r="H111" s="159">
        <v>2</v>
      </c>
      <c r="I111" s="469"/>
      <c r="J111" s="160"/>
      <c r="K111" s="470"/>
      <c r="L111" s="164">
        <v>2</v>
      </c>
      <c r="M111" s="460"/>
      <c r="N111" s="159">
        <v>2</v>
      </c>
      <c r="O111" s="460"/>
      <c r="P111" s="165">
        <v>2</v>
      </c>
      <c r="Q111" s="433"/>
    </row>
    <row r="112" spans="1:17" ht="15" thickBot="1" x14ac:dyDescent="0.35">
      <c r="A112" s="337"/>
      <c r="B112" s="462"/>
      <c r="C112" s="465" t="s">
        <v>37</v>
      </c>
      <c r="D112" s="161"/>
      <c r="E112" s="465" t="s">
        <v>37</v>
      </c>
      <c r="F112" s="161"/>
      <c r="G112" s="465" t="s">
        <v>37</v>
      </c>
      <c r="H112" s="161"/>
      <c r="I112" s="441"/>
      <c r="J112" s="162"/>
      <c r="K112" s="466"/>
      <c r="L112" s="162"/>
      <c r="M112" s="465" t="s">
        <v>37</v>
      </c>
      <c r="N112" s="161"/>
      <c r="O112" s="465" t="s">
        <v>32</v>
      </c>
      <c r="P112" s="166"/>
      <c r="Q112" s="433"/>
    </row>
    <row r="113" spans="1:17" ht="15" thickBot="1" x14ac:dyDescent="0.35">
      <c r="A113" s="337"/>
      <c r="B113" s="462"/>
      <c r="C113" s="460"/>
      <c r="D113" s="159">
        <v>2</v>
      </c>
      <c r="E113" s="460"/>
      <c r="F113" s="159">
        <v>2</v>
      </c>
      <c r="G113" s="460"/>
      <c r="H113" s="159">
        <v>2</v>
      </c>
      <c r="I113" s="442"/>
      <c r="J113" s="160"/>
      <c r="K113" s="467"/>
      <c r="L113" s="167"/>
      <c r="M113" s="460"/>
      <c r="N113" s="159">
        <v>2</v>
      </c>
      <c r="O113" s="460"/>
      <c r="P113" s="165">
        <v>1</v>
      </c>
      <c r="Q113" s="434"/>
    </row>
    <row r="114" spans="1:17" ht="42" thickBot="1" x14ac:dyDescent="0.35">
      <c r="A114" s="337"/>
      <c r="B114" s="168" t="s">
        <v>26</v>
      </c>
      <c r="C114" s="481" t="s">
        <v>78</v>
      </c>
      <c r="D114" s="454"/>
      <c r="E114" s="423" t="s">
        <v>78</v>
      </c>
      <c r="F114" s="452"/>
      <c r="G114" s="453" t="s">
        <v>78</v>
      </c>
      <c r="H114" s="454"/>
      <c r="I114" s="455"/>
      <c r="J114" s="456"/>
      <c r="K114" s="457" t="s">
        <v>78</v>
      </c>
      <c r="L114" s="458"/>
      <c r="M114" s="423" t="s">
        <v>78</v>
      </c>
      <c r="N114" s="452"/>
      <c r="O114" s="478" t="s">
        <v>78</v>
      </c>
      <c r="P114" s="479"/>
      <c r="Q114" s="169"/>
    </row>
    <row r="115" spans="1:17" ht="15" thickBot="1" x14ac:dyDescent="0.35">
      <c r="A115" s="337"/>
      <c r="B115" s="461" t="s">
        <v>79</v>
      </c>
      <c r="C115" s="463" t="s">
        <v>33</v>
      </c>
      <c r="D115" s="157"/>
      <c r="E115" s="443" t="s">
        <v>33</v>
      </c>
      <c r="F115" s="157"/>
      <c r="G115" s="443" t="s">
        <v>33</v>
      </c>
      <c r="H115" s="157"/>
      <c r="I115" s="338"/>
      <c r="J115" s="170"/>
      <c r="K115" s="443" t="s">
        <v>35</v>
      </c>
      <c r="L115" s="157"/>
      <c r="M115" s="443" t="s">
        <v>33</v>
      </c>
      <c r="N115" s="157"/>
      <c r="O115" s="443" t="s">
        <v>33</v>
      </c>
      <c r="P115" s="157"/>
      <c r="Q115" s="432">
        <v>21</v>
      </c>
    </row>
    <row r="116" spans="1:17" ht="15" thickBot="1" x14ac:dyDescent="0.35">
      <c r="A116" s="337"/>
      <c r="B116" s="462"/>
      <c r="C116" s="464"/>
      <c r="D116" s="159">
        <v>2</v>
      </c>
      <c r="E116" s="444"/>
      <c r="F116" s="159">
        <v>2</v>
      </c>
      <c r="G116" s="444"/>
      <c r="H116" s="159">
        <v>2</v>
      </c>
      <c r="I116" s="339"/>
      <c r="J116" s="171"/>
      <c r="K116" s="444"/>
      <c r="L116" s="159">
        <v>1</v>
      </c>
      <c r="M116" s="444"/>
      <c r="N116" s="159">
        <v>2</v>
      </c>
      <c r="O116" s="444"/>
      <c r="P116" s="159">
        <v>2</v>
      </c>
      <c r="Q116" s="433"/>
    </row>
    <row r="117" spans="1:17" ht="15" thickBot="1" x14ac:dyDescent="0.35">
      <c r="A117" s="337"/>
      <c r="B117" s="462"/>
      <c r="C117" s="435" t="s">
        <v>34</v>
      </c>
      <c r="D117" s="172"/>
      <c r="E117" s="437" t="s">
        <v>34</v>
      </c>
      <c r="F117" s="172"/>
      <c r="G117" s="437" t="s">
        <v>34</v>
      </c>
      <c r="H117" s="172"/>
      <c r="I117" s="439"/>
      <c r="J117" s="173"/>
      <c r="K117" s="441"/>
      <c r="L117" s="174"/>
      <c r="M117" s="437" t="s">
        <v>34</v>
      </c>
      <c r="N117" s="172"/>
      <c r="O117" s="437" t="s">
        <v>34</v>
      </c>
      <c r="P117" s="172"/>
      <c r="Q117" s="433"/>
    </row>
    <row r="118" spans="1:17" ht="15" thickBot="1" x14ac:dyDescent="0.35">
      <c r="A118" s="337"/>
      <c r="B118" s="480"/>
      <c r="C118" s="436"/>
      <c r="D118" s="175">
        <v>2</v>
      </c>
      <c r="E118" s="438"/>
      <c r="F118" s="175">
        <v>2</v>
      </c>
      <c r="G118" s="438"/>
      <c r="H118" s="175">
        <v>2</v>
      </c>
      <c r="I118" s="440"/>
      <c r="J118" s="176"/>
      <c r="K118" s="442"/>
      <c r="L118" s="167"/>
      <c r="M118" s="438"/>
      <c r="N118" s="175">
        <v>2</v>
      </c>
      <c r="O118" s="438"/>
      <c r="P118" s="175">
        <v>2</v>
      </c>
      <c r="Q118" s="433"/>
    </row>
    <row r="119" spans="1:17" ht="15" thickBot="1" x14ac:dyDescent="0.35">
      <c r="A119" s="337"/>
      <c r="B119" s="461" t="s">
        <v>80</v>
      </c>
      <c r="C119" s="463" t="s">
        <v>33</v>
      </c>
      <c r="D119" s="157"/>
      <c r="E119" s="443" t="s">
        <v>33</v>
      </c>
      <c r="F119" s="157"/>
      <c r="G119" s="443" t="s">
        <v>33</v>
      </c>
      <c r="H119" s="157"/>
      <c r="I119" s="338"/>
      <c r="J119" s="170"/>
      <c r="K119" s="443" t="s">
        <v>35</v>
      </c>
      <c r="L119" s="157"/>
      <c r="M119" s="443" t="s">
        <v>33</v>
      </c>
      <c r="N119" s="157"/>
      <c r="O119" s="443" t="s">
        <v>33</v>
      </c>
      <c r="P119" s="157"/>
      <c r="Q119" s="433"/>
    </row>
    <row r="120" spans="1:17" ht="15" thickBot="1" x14ac:dyDescent="0.35">
      <c r="A120" s="337"/>
      <c r="B120" s="462"/>
      <c r="C120" s="464"/>
      <c r="D120" s="159">
        <v>2</v>
      </c>
      <c r="E120" s="444"/>
      <c r="F120" s="159">
        <v>2</v>
      </c>
      <c r="G120" s="444"/>
      <c r="H120" s="159">
        <v>2</v>
      </c>
      <c r="I120" s="339"/>
      <c r="J120" s="171"/>
      <c r="K120" s="444"/>
      <c r="L120" s="159">
        <v>1</v>
      </c>
      <c r="M120" s="444"/>
      <c r="N120" s="159">
        <v>2</v>
      </c>
      <c r="O120" s="444"/>
      <c r="P120" s="159">
        <v>2</v>
      </c>
      <c r="Q120" s="433"/>
    </row>
    <row r="121" spans="1:17" ht="15" thickBot="1" x14ac:dyDescent="0.35">
      <c r="A121" s="337"/>
      <c r="B121" s="462"/>
      <c r="C121" s="435" t="s">
        <v>34</v>
      </c>
      <c r="D121" s="172"/>
      <c r="E121" s="437" t="s">
        <v>34</v>
      </c>
      <c r="F121" s="172"/>
      <c r="G121" s="437" t="s">
        <v>34</v>
      </c>
      <c r="H121" s="172"/>
      <c r="I121" s="439"/>
      <c r="J121" s="173"/>
      <c r="K121" s="441"/>
      <c r="L121" s="174"/>
      <c r="M121" s="437" t="s">
        <v>34</v>
      </c>
      <c r="N121" s="172"/>
      <c r="O121" s="437" t="s">
        <v>34</v>
      </c>
      <c r="P121" s="172"/>
      <c r="Q121" s="433"/>
    </row>
    <row r="122" spans="1:17" ht="15" thickBot="1" x14ac:dyDescent="0.35">
      <c r="A122" s="337"/>
      <c r="B122" s="462"/>
      <c r="C122" s="436"/>
      <c r="D122" s="175">
        <v>2</v>
      </c>
      <c r="E122" s="438"/>
      <c r="F122" s="175">
        <v>2</v>
      </c>
      <c r="G122" s="438"/>
      <c r="H122" s="175">
        <v>2</v>
      </c>
      <c r="I122" s="440"/>
      <c r="J122" s="176"/>
      <c r="K122" s="442"/>
      <c r="L122" s="167"/>
      <c r="M122" s="438"/>
      <c r="N122" s="175">
        <v>2</v>
      </c>
      <c r="O122" s="438"/>
      <c r="P122" s="175">
        <v>2</v>
      </c>
      <c r="Q122" s="433"/>
    </row>
    <row r="123" spans="1:17" ht="47.4" thickBot="1" x14ac:dyDescent="0.35">
      <c r="A123" s="337"/>
      <c r="B123" s="50" t="s">
        <v>38</v>
      </c>
      <c r="C123" s="446" t="s">
        <v>81</v>
      </c>
      <c r="D123" s="422"/>
      <c r="E123" s="422" t="s">
        <v>81</v>
      </c>
      <c r="F123" s="422"/>
      <c r="G123" s="422" t="s">
        <v>78</v>
      </c>
      <c r="H123" s="422"/>
      <c r="I123" s="336"/>
      <c r="J123" s="336"/>
      <c r="K123" s="451" t="s">
        <v>78</v>
      </c>
      <c r="L123" s="451"/>
      <c r="M123" s="422" t="s">
        <v>78</v>
      </c>
      <c r="N123" s="422"/>
      <c r="O123" s="422" t="s">
        <v>78</v>
      </c>
      <c r="P123" s="423"/>
      <c r="Q123" s="434"/>
    </row>
    <row r="124" spans="1:17" ht="47.4" thickBot="1" x14ac:dyDescent="0.35">
      <c r="A124" s="337"/>
      <c r="B124" s="50" t="s">
        <v>28</v>
      </c>
      <c r="C124" s="445" t="s">
        <v>47</v>
      </c>
      <c r="D124" s="446"/>
      <c r="E124" s="445" t="s">
        <v>47</v>
      </c>
      <c r="F124" s="446"/>
      <c r="G124" s="445" t="s">
        <v>47</v>
      </c>
      <c r="H124" s="446"/>
      <c r="I124" s="450"/>
      <c r="J124" s="335"/>
      <c r="K124" s="445"/>
      <c r="L124" s="446"/>
      <c r="M124" s="445" t="s">
        <v>47</v>
      </c>
      <c r="N124" s="446"/>
      <c r="O124" s="445" t="s">
        <v>47</v>
      </c>
      <c r="P124" s="446"/>
      <c r="Q124" s="177">
        <v>5</v>
      </c>
    </row>
    <row r="125" spans="1:17" ht="63" thickBot="1" x14ac:dyDescent="0.35">
      <c r="A125" s="337"/>
      <c r="B125" s="51" t="s">
        <v>30</v>
      </c>
      <c r="C125" s="447">
        <v>9</v>
      </c>
      <c r="D125" s="448"/>
      <c r="E125" s="448">
        <v>9</v>
      </c>
      <c r="F125" s="448"/>
      <c r="G125" s="448">
        <v>9</v>
      </c>
      <c r="H125" s="448"/>
      <c r="I125" s="448"/>
      <c r="J125" s="448"/>
      <c r="K125" s="448">
        <v>5</v>
      </c>
      <c r="L125" s="448"/>
      <c r="M125" s="448">
        <v>9</v>
      </c>
      <c r="N125" s="448"/>
      <c r="O125" s="448">
        <v>9</v>
      </c>
      <c r="P125" s="449"/>
      <c r="Q125" s="178">
        <f>SUM(C125:P125)</f>
        <v>50</v>
      </c>
    </row>
    <row r="126" spans="1:17" ht="15" thickBot="1" x14ac:dyDescent="0.35">
      <c r="A126" s="355" t="s">
        <v>82</v>
      </c>
      <c r="B126" s="350" t="s">
        <v>67</v>
      </c>
      <c r="C126" s="353" t="s">
        <v>83</v>
      </c>
      <c r="D126" s="179"/>
      <c r="E126" s="430" t="s">
        <v>84</v>
      </c>
      <c r="F126" s="180"/>
      <c r="G126" s="383"/>
      <c r="H126" s="95"/>
      <c r="I126" s="353" t="s">
        <v>83</v>
      </c>
      <c r="J126" s="179"/>
      <c r="K126" s="359"/>
      <c r="L126" s="93"/>
      <c r="M126" s="353" t="s">
        <v>83</v>
      </c>
      <c r="N126" s="179"/>
      <c r="O126" s="359"/>
      <c r="P126" s="181"/>
      <c r="Q126" s="347">
        <v>10</v>
      </c>
    </row>
    <row r="127" spans="1:17" ht="15" thickBot="1" x14ac:dyDescent="0.35">
      <c r="A127" s="355"/>
      <c r="B127" s="351"/>
      <c r="C127" s="354"/>
      <c r="D127" s="182">
        <v>2</v>
      </c>
      <c r="E127" s="431"/>
      <c r="F127" s="183">
        <v>1</v>
      </c>
      <c r="G127" s="384"/>
      <c r="H127" s="184"/>
      <c r="I127" s="354"/>
      <c r="J127" s="182">
        <v>2</v>
      </c>
      <c r="K127" s="360"/>
      <c r="L127" s="185"/>
      <c r="M127" s="354"/>
      <c r="N127" s="182">
        <v>2</v>
      </c>
      <c r="O127" s="360"/>
      <c r="P127" s="186"/>
      <c r="Q127" s="347"/>
    </row>
    <row r="128" spans="1:17" ht="15" thickBot="1" x14ac:dyDescent="0.35">
      <c r="A128" s="355"/>
      <c r="B128" s="351"/>
      <c r="C128" s="416" t="s">
        <v>85</v>
      </c>
      <c r="D128" s="187"/>
      <c r="E128" s="428"/>
      <c r="F128" s="188"/>
      <c r="G128" s="420"/>
      <c r="H128" s="134"/>
      <c r="I128" s="416" t="s">
        <v>85</v>
      </c>
      <c r="J128" s="187"/>
      <c r="K128" s="348"/>
      <c r="L128" s="136"/>
      <c r="M128" s="416" t="s">
        <v>85</v>
      </c>
      <c r="N128" s="187"/>
      <c r="O128" s="348"/>
      <c r="P128" s="134"/>
      <c r="Q128" s="347"/>
    </row>
    <row r="129" spans="1:17" ht="15" thickBot="1" x14ac:dyDescent="0.35">
      <c r="A129" s="355"/>
      <c r="B129" s="352"/>
      <c r="C129" s="417"/>
      <c r="D129" s="189">
        <v>1</v>
      </c>
      <c r="E129" s="429"/>
      <c r="F129" s="190"/>
      <c r="G129" s="421"/>
      <c r="H129" s="191"/>
      <c r="I129" s="417"/>
      <c r="J129" s="189">
        <v>1</v>
      </c>
      <c r="K129" s="349"/>
      <c r="L129" s="33"/>
      <c r="M129" s="417"/>
      <c r="N129" s="189">
        <v>1</v>
      </c>
      <c r="O129" s="349"/>
      <c r="P129" s="191"/>
      <c r="Q129" s="347"/>
    </row>
    <row r="130" spans="1:17" ht="40.799999999999997" thickBot="1" x14ac:dyDescent="0.35">
      <c r="A130" s="355"/>
      <c r="B130" s="192" t="s">
        <v>26</v>
      </c>
      <c r="C130" s="345" t="s">
        <v>39</v>
      </c>
      <c r="D130" s="346"/>
      <c r="E130" s="424"/>
      <c r="F130" s="424"/>
      <c r="G130" s="193"/>
      <c r="H130" s="95"/>
      <c r="I130" s="356" t="s">
        <v>39</v>
      </c>
      <c r="J130" s="357"/>
      <c r="K130" s="194"/>
      <c r="L130" s="93"/>
      <c r="M130" s="345" t="s">
        <v>39</v>
      </c>
      <c r="N130" s="346"/>
      <c r="O130" s="194"/>
      <c r="P130" s="195"/>
      <c r="Q130" s="347"/>
    </row>
    <row r="131" spans="1:17" ht="15" thickBot="1" x14ac:dyDescent="0.35">
      <c r="A131" s="355"/>
      <c r="B131" s="350" t="s">
        <v>86</v>
      </c>
      <c r="C131" s="353" t="s">
        <v>87</v>
      </c>
      <c r="D131" s="179"/>
      <c r="E131" s="425" t="s">
        <v>88</v>
      </c>
      <c r="F131" s="196"/>
      <c r="G131" s="427"/>
      <c r="H131" s="95"/>
      <c r="I131" s="353" t="s">
        <v>87</v>
      </c>
      <c r="J131" s="179"/>
      <c r="K131" s="359"/>
      <c r="L131" s="93"/>
      <c r="M131" s="353" t="s">
        <v>87</v>
      </c>
      <c r="N131" s="179"/>
      <c r="O131" s="359" t="s">
        <v>89</v>
      </c>
      <c r="P131" s="181"/>
      <c r="Q131" s="347">
        <v>10</v>
      </c>
    </row>
    <row r="132" spans="1:17" ht="15" thickBot="1" x14ac:dyDescent="0.35">
      <c r="A132" s="355"/>
      <c r="B132" s="351"/>
      <c r="C132" s="354"/>
      <c r="D132" s="182">
        <v>2</v>
      </c>
      <c r="E132" s="426"/>
      <c r="F132" s="8">
        <v>1</v>
      </c>
      <c r="G132" s="420"/>
      <c r="H132" s="184"/>
      <c r="I132" s="354"/>
      <c r="J132" s="182">
        <v>2</v>
      </c>
      <c r="K132" s="360"/>
      <c r="L132" s="185"/>
      <c r="M132" s="354"/>
      <c r="N132" s="182">
        <v>2</v>
      </c>
      <c r="O132" s="360"/>
      <c r="P132" s="186"/>
      <c r="Q132" s="347"/>
    </row>
    <row r="133" spans="1:17" ht="15" thickBot="1" x14ac:dyDescent="0.35">
      <c r="A133" s="355"/>
      <c r="B133" s="351"/>
      <c r="C133" s="416" t="s">
        <v>90</v>
      </c>
      <c r="D133" s="187"/>
      <c r="E133" s="418"/>
      <c r="F133" s="197"/>
      <c r="G133" s="420"/>
      <c r="H133" s="134"/>
      <c r="I133" s="416" t="s">
        <v>90</v>
      </c>
      <c r="J133" s="187"/>
      <c r="K133" s="348"/>
      <c r="L133" s="136"/>
      <c r="M133" s="416" t="s">
        <v>90</v>
      </c>
      <c r="N133" s="187"/>
      <c r="O133" s="348"/>
      <c r="P133" s="134"/>
      <c r="Q133" s="347"/>
    </row>
    <row r="134" spans="1:17" ht="15" thickBot="1" x14ac:dyDescent="0.35">
      <c r="A134" s="355"/>
      <c r="B134" s="352"/>
      <c r="C134" s="417"/>
      <c r="D134" s="189">
        <v>1</v>
      </c>
      <c r="E134" s="419"/>
      <c r="F134" s="198"/>
      <c r="G134" s="421"/>
      <c r="H134" s="191"/>
      <c r="I134" s="417"/>
      <c r="J134" s="189">
        <v>1</v>
      </c>
      <c r="K134" s="349"/>
      <c r="L134" s="33"/>
      <c r="M134" s="417"/>
      <c r="N134" s="189">
        <v>1</v>
      </c>
      <c r="O134" s="349"/>
      <c r="P134" s="191"/>
      <c r="Q134" s="347"/>
    </row>
    <row r="135" spans="1:17" ht="40.799999999999997" thickBot="1" x14ac:dyDescent="0.35">
      <c r="A135" s="355"/>
      <c r="B135" s="192" t="s">
        <v>26</v>
      </c>
      <c r="C135" s="356" t="s">
        <v>39</v>
      </c>
      <c r="D135" s="357"/>
      <c r="E135" s="356" t="s">
        <v>39</v>
      </c>
      <c r="F135" s="357"/>
      <c r="G135" s="414"/>
      <c r="H135" s="415"/>
      <c r="I135" s="356" t="s">
        <v>39</v>
      </c>
      <c r="J135" s="357"/>
      <c r="K135" s="401"/>
      <c r="L135" s="402"/>
      <c r="M135" s="356" t="s">
        <v>39</v>
      </c>
      <c r="N135" s="357"/>
      <c r="O135" s="199"/>
      <c r="P135" s="200"/>
      <c r="Q135" s="347"/>
    </row>
    <row r="136" spans="1:17" ht="40.799999999999997" thickBot="1" x14ac:dyDescent="0.35">
      <c r="A136" s="355"/>
      <c r="B136" s="192" t="s">
        <v>91</v>
      </c>
      <c r="C136" s="341">
        <v>6</v>
      </c>
      <c r="D136" s="342"/>
      <c r="E136" s="343">
        <v>2</v>
      </c>
      <c r="F136" s="344"/>
      <c r="G136" s="341"/>
      <c r="H136" s="342"/>
      <c r="I136" s="341">
        <v>6</v>
      </c>
      <c r="J136" s="342"/>
      <c r="K136" s="343"/>
      <c r="L136" s="344"/>
      <c r="M136" s="341">
        <v>6</v>
      </c>
      <c r="N136" s="342"/>
      <c r="O136" s="343"/>
      <c r="P136" s="263"/>
      <c r="Q136" s="201">
        <v>20</v>
      </c>
    </row>
    <row r="137" spans="1:17" ht="15" thickBot="1" x14ac:dyDescent="0.35">
      <c r="A137" s="310" t="s">
        <v>92</v>
      </c>
      <c r="B137" s="290" t="s">
        <v>93</v>
      </c>
      <c r="C137" s="406"/>
      <c r="D137" s="202"/>
      <c r="E137" s="307" t="s">
        <v>65</v>
      </c>
      <c r="F137" s="203"/>
      <c r="G137" s="307" t="s">
        <v>65</v>
      </c>
      <c r="H137" s="203"/>
      <c r="I137" s="313"/>
      <c r="J137" s="202"/>
      <c r="K137" s="307" t="s">
        <v>65</v>
      </c>
      <c r="L137" s="203"/>
      <c r="M137" s="307" t="s">
        <v>16</v>
      </c>
      <c r="N137" s="203"/>
      <c r="O137" s="318"/>
      <c r="P137" s="204"/>
      <c r="Q137" s="367">
        <f>SUM(D138,D140,F138,F140,H138,H140,L138,L140,J140,J138,P138,P140,N140,N138)</f>
        <v>12</v>
      </c>
    </row>
    <row r="138" spans="1:17" ht="15" thickBot="1" x14ac:dyDescent="0.35">
      <c r="A138" s="311"/>
      <c r="B138" s="291"/>
      <c r="C138" s="407"/>
      <c r="D138" s="205"/>
      <c r="E138" s="286"/>
      <c r="F138" s="7">
        <v>2</v>
      </c>
      <c r="G138" s="286"/>
      <c r="H138" s="7">
        <v>2</v>
      </c>
      <c r="I138" s="305"/>
      <c r="J138" s="206"/>
      <c r="K138" s="286"/>
      <c r="L138" s="7">
        <v>2</v>
      </c>
      <c r="M138" s="286"/>
      <c r="N138" s="7">
        <v>2</v>
      </c>
      <c r="O138" s="301"/>
      <c r="P138" s="207"/>
      <c r="Q138" s="368"/>
    </row>
    <row r="139" spans="1:17" ht="15" thickBot="1" x14ac:dyDescent="0.35">
      <c r="A139" s="311"/>
      <c r="B139" s="291"/>
      <c r="C139" s="280"/>
      <c r="D139" s="208"/>
      <c r="E139" s="288" t="s">
        <v>66</v>
      </c>
      <c r="F139" s="209"/>
      <c r="G139" s="288" t="s">
        <v>66</v>
      </c>
      <c r="H139" s="209"/>
      <c r="I139" s="287"/>
      <c r="J139" s="208"/>
      <c r="K139" s="288" t="s">
        <v>66</v>
      </c>
      <c r="L139" s="209"/>
      <c r="M139" s="288" t="s">
        <v>73</v>
      </c>
      <c r="N139" s="209"/>
      <c r="O139" s="282"/>
      <c r="P139" s="210"/>
      <c r="Q139" s="368"/>
    </row>
    <row r="140" spans="1:17" ht="15" thickBot="1" x14ac:dyDescent="0.35">
      <c r="A140" s="311"/>
      <c r="B140" s="292"/>
      <c r="C140" s="281"/>
      <c r="D140" s="211"/>
      <c r="E140" s="325"/>
      <c r="F140" s="212">
        <v>1</v>
      </c>
      <c r="G140" s="325"/>
      <c r="H140" s="212">
        <v>1</v>
      </c>
      <c r="I140" s="306"/>
      <c r="J140" s="213"/>
      <c r="K140" s="325"/>
      <c r="L140" s="212">
        <v>1</v>
      </c>
      <c r="M140" s="325"/>
      <c r="N140" s="212">
        <v>1</v>
      </c>
      <c r="O140" s="283"/>
      <c r="P140" s="214"/>
      <c r="Q140" s="368"/>
    </row>
    <row r="141" spans="1:17" ht="40.200000000000003" thickBot="1" x14ac:dyDescent="0.35">
      <c r="A141" s="311"/>
      <c r="B141" s="215" t="s">
        <v>26</v>
      </c>
      <c r="C141" s="334"/>
      <c r="D141" s="320"/>
      <c r="E141" s="309" t="s">
        <v>94</v>
      </c>
      <c r="F141" s="316"/>
      <c r="G141" s="309" t="s">
        <v>94</v>
      </c>
      <c r="H141" s="316"/>
      <c r="I141" s="409"/>
      <c r="J141" s="409"/>
      <c r="K141" s="309" t="s">
        <v>94</v>
      </c>
      <c r="L141" s="316"/>
      <c r="M141" s="309" t="s">
        <v>94</v>
      </c>
      <c r="N141" s="316"/>
      <c r="O141" s="409"/>
      <c r="P141" s="410"/>
      <c r="Q141" s="368"/>
    </row>
    <row r="142" spans="1:17" x14ac:dyDescent="0.3">
      <c r="A142" s="311"/>
      <c r="B142" s="298" t="s">
        <v>71</v>
      </c>
      <c r="C142" s="411"/>
      <c r="D142" s="216"/>
      <c r="E142" s="316" t="s">
        <v>34</v>
      </c>
      <c r="F142" s="217"/>
      <c r="G142" s="316" t="s">
        <v>34</v>
      </c>
      <c r="H142" s="217"/>
      <c r="I142" s="412"/>
      <c r="J142" s="216"/>
      <c r="K142" s="307" t="s">
        <v>34</v>
      </c>
      <c r="L142" s="4"/>
      <c r="M142" s="307" t="s">
        <v>33</v>
      </c>
      <c r="N142" s="4"/>
      <c r="O142" s="320"/>
      <c r="P142" s="218"/>
      <c r="Q142" s="275">
        <f>SUM(F143,H143,J143,L143,F145,H145,J145,L145,N143,N145,P143,P145,D143,D145)</f>
        <v>12</v>
      </c>
    </row>
    <row r="143" spans="1:17" x14ac:dyDescent="0.3">
      <c r="A143" s="311"/>
      <c r="B143" s="299"/>
      <c r="C143" s="301"/>
      <c r="D143" s="219"/>
      <c r="E143" s="308"/>
      <c r="F143" s="26">
        <v>2</v>
      </c>
      <c r="G143" s="308"/>
      <c r="H143" s="26">
        <v>2</v>
      </c>
      <c r="I143" s="413"/>
      <c r="J143" s="219"/>
      <c r="K143" s="308"/>
      <c r="L143" s="26">
        <v>2</v>
      </c>
      <c r="M143" s="308"/>
      <c r="N143" s="26">
        <v>2</v>
      </c>
      <c r="O143" s="321"/>
      <c r="P143" s="220"/>
      <c r="Q143" s="276"/>
    </row>
    <row r="144" spans="1:17" x14ac:dyDescent="0.3">
      <c r="A144" s="311"/>
      <c r="B144" s="299"/>
      <c r="C144" s="301"/>
      <c r="D144" s="219"/>
      <c r="E144" s="408" t="s">
        <v>32</v>
      </c>
      <c r="F144" s="26"/>
      <c r="G144" s="408" t="s">
        <v>32</v>
      </c>
      <c r="H144" s="26"/>
      <c r="I144" s="303"/>
      <c r="J144" s="219"/>
      <c r="K144" s="288" t="s">
        <v>32</v>
      </c>
      <c r="L144" s="139"/>
      <c r="M144" s="288" t="s">
        <v>45</v>
      </c>
      <c r="N144" s="139"/>
      <c r="O144" s="314"/>
      <c r="P144" s="220"/>
      <c r="Q144" s="276"/>
    </row>
    <row r="145" spans="1:17" ht="15" thickBot="1" x14ac:dyDescent="0.35">
      <c r="A145" s="311"/>
      <c r="B145" s="300"/>
      <c r="C145" s="302"/>
      <c r="D145" s="213"/>
      <c r="E145" s="289"/>
      <c r="F145" s="212">
        <v>1</v>
      </c>
      <c r="G145" s="289"/>
      <c r="H145" s="212">
        <v>1</v>
      </c>
      <c r="I145" s="304"/>
      <c r="J145" s="221"/>
      <c r="K145" s="289"/>
      <c r="L145" s="212">
        <v>1</v>
      </c>
      <c r="M145" s="289"/>
      <c r="N145" s="212">
        <v>1</v>
      </c>
      <c r="O145" s="315"/>
      <c r="P145" s="222"/>
      <c r="Q145" s="276"/>
    </row>
    <row r="146" spans="1:17" x14ac:dyDescent="0.3">
      <c r="A146" s="311"/>
      <c r="B146" s="223"/>
      <c r="C146" s="282"/>
      <c r="D146" s="208"/>
      <c r="E146" s="403"/>
      <c r="F146" s="209"/>
      <c r="G146" s="403"/>
      <c r="H146" s="209"/>
      <c r="I146" s="282"/>
      <c r="J146" s="208"/>
      <c r="K146" s="403"/>
      <c r="L146" s="209"/>
      <c r="M146" s="405"/>
      <c r="N146" s="209"/>
      <c r="O146" s="224"/>
      <c r="P146" s="225"/>
      <c r="Q146" s="276"/>
    </row>
    <row r="147" spans="1:17" ht="15" thickBot="1" x14ac:dyDescent="0.35">
      <c r="A147" s="311"/>
      <c r="B147" s="223"/>
      <c r="C147" s="283"/>
      <c r="D147" s="211"/>
      <c r="E147" s="404"/>
      <c r="F147" s="226"/>
      <c r="G147" s="404"/>
      <c r="H147" s="226"/>
      <c r="I147" s="283"/>
      <c r="J147" s="211"/>
      <c r="K147" s="404"/>
      <c r="L147" s="226"/>
      <c r="M147" s="325"/>
      <c r="N147" s="212"/>
      <c r="O147" s="224"/>
      <c r="P147" s="225"/>
      <c r="Q147" s="276"/>
    </row>
    <row r="148" spans="1:17" ht="40.200000000000003" thickBot="1" x14ac:dyDescent="0.35">
      <c r="A148" s="311"/>
      <c r="B148" s="227" t="s">
        <v>26</v>
      </c>
      <c r="C148" s="228"/>
      <c r="D148" s="199"/>
      <c r="E148" s="273" t="s">
        <v>94</v>
      </c>
      <c r="F148" s="274"/>
      <c r="G148" s="273" t="s">
        <v>94</v>
      </c>
      <c r="H148" s="274"/>
      <c r="I148" s="268"/>
      <c r="J148" s="269"/>
      <c r="K148" s="273" t="s">
        <v>94</v>
      </c>
      <c r="L148" s="274"/>
      <c r="M148" s="273" t="s">
        <v>94</v>
      </c>
      <c r="N148" s="274"/>
      <c r="O148" s="266"/>
      <c r="P148" s="329"/>
      <c r="Q148" s="277"/>
    </row>
    <row r="149" spans="1:17" x14ac:dyDescent="0.3">
      <c r="A149" s="311"/>
      <c r="B149" s="290" t="s">
        <v>95</v>
      </c>
      <c r="C149" s="293" t="s">
        <v>16</v>
      </c>
      <c r="D149" s="203"/>
      <c r="E149" s="294"/>
      <c r="F149" s="202"/>
      <c r="G149" s="330"/>
      <c r="H149" s="202"/>
      <c r="I149" s="296" t="s">
        <v>16</v>
      </c>
      <c r="J149" s="229"/>
      <c r="K149" s="330"/>
      <c r="L149" s="202"/>
      <c r="M149" s="318"/>
      <c r="N149" s="202"/>
      <c r="O149" s="318"/>
      <c r="P149" s="230"/>
      <c r="Q149" s="275">
        <f>SUM(D150,F150,F152,J150,D152,H150,H152,L150,L152,N150,N152,P150,P152,J152)</f>
        <v>8</v>
      </c>
    </row>
    <row r="150" spans="1:17" x14ac:dyDescent="0.3">
      <c r="A150" s="311"/>
      <c r="B150" s="291"/>
      <c r="C150" s="279"/>
      <c r="D150" s="7">
        <v>2</v>
      </c>
      <c r="E150" s="295"/>
      <c r="F150" s="205"/>
      <c r="G150" s="331"/>
      <c r="H150" s="205"/>
      <c r="I150" s="297"/>
      <c r="J150" s="231">
        <v>2</v>
      </c>
      <c r="K150" s="331"/>
      <c r="L150" s="205"/>
      <c r="M150" s="301"/>
      <c r="N150" s="206"/>
      <c r="O150" s="301"/>
      <c r="P150" s="232"/>
      <c r="Q150" s="276"/>
    </row>
    <row r="151" spans="1:17" x14ac:dyDescent="0.3">
      <c r="A151" s="311"/>
      <c r="B151" s="291"/>
      <c r="C151" s="278" t="s">
        <v>65</v>
      </c>
      <c r="D151" s="209"/>
      <c r="E151" s="280"/>
      <c r="F151" s="208"/>
      <c r="G151" s="282"/>
      <c r="H151" s="208"/>
      <c r="I151" s="284" t="s">
        <v>65</v>
      </c>
      <c r="J151" s="209"/>
      <c r="K151" s="282"/>
      <c r="L151" s="208"/>
      <c r="M151" s="305"/>
      <c r="N151" s="208"/>
      <c r="O151" s="282"/>
      <c r="P151" s="233"/>
      <c r="Q151" s="276"/>
    </row>
    <row r="152" spans="1:17" ht="15" thickBot="1" x14ac:dyDescent="0.35">
      <c r="A152" s="311"/>
      <c r="B152" s="292"/>
      <c r="C152" s="279"/>
      <c r="D152" s="7">
        <v>2</v>
      </c>
      <c r="E152" s="281"/>
      <c r="F152" s="211"/>
      <c r="G152" s="283"/>
      <c r="H152" s="211"/>
      <c r="I152" s="285"/>
      <c r="J152" s="234">
        <v>2</v>
      </c>
      <c r="K152" s="283"/>
      <c r="L152" s="211"/>
      <c r="M152" s="302"/>
      <c r="N152" s="213"/>
      <c r="O152" s="283"/>
      <c r="P152" s="235"/>
      <c r="Q152" s="276"/>
    </row>
    <row r="153" spans="1:17" ht="40.200000000000003" thickBot="1" x14ac:dyDescent="0.35">
      <c r="A153" s="311"/>
      <c r="B153" s="227" t="s">
        <v>26</v>
      </c>
      <c r="C153" s="273" t="s">
        <v>94</v>
      </c>
      <c r="D153" s="274"/>
      <c r="E153" s="268"/>
      <c r="F153" s="269"/>
      <c r="G153" s="328"/>
      <c r="H153" s="328"/>
      <c r="I153" s="273" t="s">
        <v>94</v>
      </c>
      <c r="J153" s="274"/>
      <c r="K153" s="328"/>
      <c r="L153" s="328"/>
      <c r="O153" s="266"/>
      <c r="P153" s="317"/>
      <c r="Q153" s="277"/>
    </row>
    <row r="154" spans="1:17" x14ac:dyDescent="0.3">
      <c r="A154" s="311"/>
      <c r="B154" s="290" t="s">
        <v>96</v>
      </c>
      <c r="C154" s="293" t="s">
        <v>43</v>
      </c>
      <c r="D154" s="203"/>
      <c r="E154" s="313"/>
      <c r="F154" s="202"/>
      <c r="G154" s="326"/>
      <c r="H154" s="202"/>
      <c r="I154" s="293" t="s">
        <v>43</v>
      </c>
      <c r="J154" s="203"/>
      <c r="K154" s="318"/>
      <c r="L154" s="202"/>
      <c r="M154" s="332" t="s">
        <v>68</v>
      </c>
      <c r="N154" s="203"/>
      <c r="O154" s="318"/>
      <c r="P154" s="230"/>
      <c r="Q154" s="275">
        <f>SUM(D155,J155,N155)</f>
        <v>6</v>
      </c>
    </row>
    <row r="155" spans="1:17" ht="15" thickBot="1" x14ac:dyDescent="0.35">
      <c r="A155" s="311"/>
      <c r="B155" s="291"/>
      <c r="C155" s="279"/>
      <c r="D155" s="7">
        <v>2</v>
      </c>
      <c r="E155" s="305"/>
      <c r="F155" s="206"/>
      <c r="G155" s="327"/>
      <c r="H155" s="206"/>
      <c r="I155" s="279"/>
      <c r="J155" s="7">
        <v>2</v>
      </c>
      <c r="K155" s="301"/>
      <c r="L155" s="206"/>
      <c r="M155" s="333"/>
      <c r="N155" s="7">
        <v>2</v>
      </c>
      <c r="O155" s="301"/>
      <c r="P155" s="232"/>
      <c r="Q155" s="361"/>
    </row>
    <row r="156" spans="1:17" x14ac:dyDescent="0.3">
      <c r="A156" s="311"/>
      <c r="B156" s="290" t="s">
        <v>97</v>
      </c>
      <c r="C156" s="293" t="s">
        <v>63</v>
      </c>
      <c r="D156" s="203"/>
      <c r="E156" s="313"/>
      <c r="F156" s="202"/>
      <c r="G156" s="326"/>
      <c r="H156" s="202"/>
      <c r="I156" s="293" t="s">
        <v>63</v>
      </c>
      <c r="J156" s="203"/>
      <c r="K156" s="318"/>
      <c r="L156" s="202"/>
      <c r="M156" s="332" t="s">
        <v>98</v>
      </c>
      <c r="N156" s="203"/>
      <c r="O156" s="318"/>
      <c r="P156" s="230"/>
      <c r="Q156" s="275">
        <f>SUM(D157,J157,N157)</f>
        <v>6</v>
      </c>
    </row>
    <row r="157" spans="1:17" ht="15" thickBot="1" x14ac:dyDescent="0.35">
      <c r="A157" s="311"/>
      <c r="B157" s="291"/>
      <c r="C157" s="279"/>
      <c r="D157" s="7">
        <v>2</v>
      </c>
      <c r="E157" s="305"/>
      <c r="F157" s="206"/>
      <c r="G157" s="327"/>
      <c r="H157" s="206"/>
      <c r="I157" s="279"/>
      <c r="J157" s="7">
        <v>2</v>
      </c>
      <c r="K157" s="301"/>
      <c r="L157" s="206"/>
      <c r="M157" s="333"/>
      <c r="N157" s="7">
        <v>2</v>
      </c>
      <c r="O157" s="301"/>
      <c r="P157" s="232"/>
      <c r="Q157" s="361"/>
    </row>
    <row r="158" spans="1:17" ht="40.200000000000003" thickBot="1" x14ac:dyDescent="0.35">
      <c r="A158" s="311"/>
      <c r="B158" s="227" t="s">
        <v>26</v>
      </c>
      <c r="C158" s="270" t="s">
        <v>99</v>
      </c>
      <c r="D158" s="271"/>
      <c r="E158" s="266"/>
      <c r="F158" s="267"/>
      <c r="I158" s="270" t="s">
        <v>99</v>
      </c>
      <c r="J158" s="271"/>
      <c r="K158" s="268"/>
      <c r="L158" s="269"/>
      <c r="M158" s="270" t="s">
        <v>99</v>
      </c>
      <c r="N158" s="271"/>
      <c r="O158" s="266"/>
      <c r="P158" s="317"/>
      <c r="Q158" s="362"/>
    </row>
    <row r="159" spans="1:17" x14ac:dyDescent="0.3">
      <c r="A159" s="311"/>
      <c r="B159" s="290" t="s">
        <v>100</v>
      </c>
      <c r="C159" s="334"/>
      <c r="D159" s="202"/>
      <c r="E159" s="322" t="s">
        <v>16</v>
      </c>
      <c r="F159" s="203"/>
      <c r="G159" s="307" t="s">
        <v>16</v>
      </c>
      <c r="H159" s="203"/>
      <c r="I159" s="334"/>
      <c r="J159" s="202"/>
      <c r="K159" s="307" t="s">
        <v>16</v>
      </c>
      <c r="L159" s="203"/>
      <c r="M159" s="313"/>
      <c r="N159" s="202"/>
      <c r="O159" s="313"/>
      <c r="P159" s="204"/>
      <c r="Q159" s="275">
        <f>SUM(H160,H162,L160,L162,D160,D162,F160,F162,J160,J162,N160,N162,P160,P162)</f>
        <v>6</v>
      </c>
    </row>
    <row r="160" spans="1:17" x14ac:dyDescent="0.3">
      <c r="A160" s="311"/>
      <c r="B160" s="291"/>
      <c r="C160" s="319"/>
      <c r="D160" s="220"/>
      <c r="E160" s="278"/>
      <c r="F160" s="26">
        <v>2</v>
      </c>
      <c r="G160" s="286"/>
      <c r="H160" s="70">
        <v>2</v>
      </c>
      <c r="I160" s="319"/>
      <c r="J160" s="219"/>
      <c r="K160" s="286"/>
      <c r="L160" s="26">
        <v>2</v>
      </c>
      <c r="M160" s="305"/>
      <c r="N160" s="219"/>
      <c r="O160" s="305"/>
      <c r="P160" s="220"/>
      <c r="Q160" s="361"/>
    </row>
    <row r="161" spans="1:17" x14ac:dyDescent="0.3">
      <c r="A161" s="311"/>
      <c r="B161" s="291"/>
      <c r="C161" s="364"/>
      <c r="D161" s="208"/>
      <c r="E161" s="363"/>
      <c r="F161" s="209"/>
      <c r="G161" s="366"/>
      <c r="H161" s="209"/>
      <c r="I161" s="364"/>
      <c r="J161" s="208"/>
      <c r="K161" s="366"/>
      <c r="L161" s="209"/>
      <c r="M161" s="365"/>
      <c r="N161" s="208"/>
      <c r="O161" s="365"/>
      <c r="P161" s="233"/>
      <c r="Q161" s="361"/>
    </row>
    <row r="162" spans="1:17" ht="15" thickBot="1" x14ac:dyDescent="0.35">
      <c r="A162" s="311"/>
      <c r="B162" s="291"/>
      <c r="C162" s="364"/>
      <c r="D162" s="236"/>
      <c r="E162" s="363"/>
      <c r="F162" s="25"/>
      <c r="G162" s="366"/>
      <c r="H162" s="25"/>
      <c r="I162" s="364"/>
      <c r="J162" s="236"/>
      <c r="K162" s="366"/>
      <c r="L162" s="25"/>
      <c r="M162" s="365"/>
      <c r="N162" s="236"/>
      <c r="O162" s="365"/>
      <c r="P162" s="237"/>
      <c r="Q162" s="361"/>
    </row>
    <row r="163" spans="1:17" ht="40.200000000000003" thickBot="1" x14ac:dyDescent="0.35">
      <c r="A163" s="311"/>
      <c r="B163" s="227" t="s">
        <v>26</v>
      </c>
      <c r="C163" s="228"/>
      <c r="D163" s="199"/>
      <c r="E163" s="270" t="s">
        <v>101</v>
      </c>
      <c r="F163" s="271"/>
      <c r="G163" s="270" t="s">
        <v>101</v>
      </c>
      <c r="H163" s="271"/>
      <c r="I163" s="264"/>
      <c r="J163" s="265"/>
      <c r="K163" s="270" t="s">
        <v>101</v>
      </c>
      <c r="L163" s="271"/>
      <c r="M163" s="268"/>
      <c r="N163" s="269"/>
      <c r="O163" s="266"/>
      <c r="P163" s="329"/>
      <c r="Q163" s="362"/>
    </row>
    <row r="164" spans="1:17" ht="40.200000000000003" thickBot="1" x14ac:dyDescent="0.35">
      <c r="A164" s="312"/>
      <c r="B164" s="227" t="s">
        <v>30</v>
      </c>
      <c r="C164" s="262">
        <f>SUM(D138,D140,D150,D155,D157,D143,D145,D152,D160,D162)</f>
        <v>8</v>
      </c>
      <c r="D164" s="263"/>
      <c r="E164" s="262">
        <f t="shared" ref="E164" si="0">SUM(F138,F140,F150,F155,F157,F143,F145,F152,F160,F162)</f>
        <v>8</v>
      </c>
      <c r="F164" s="263"/>
      <c r="G164" s="262">
        <f t="shared" ref="G164" si="1">SUM(H138,H140,H150,H155,H157,H143,H145,H152,H160,H162)</f>
        <v>8</v>
      </c>
      <c r="H164" s="263"/>
      <c r="I164" s="262">
        <f t="shared" ref="I164" si="2">SUM(J138,J140,J150,J155,J157,J143,J145,J152,J160,J162)</f>
        <v>8</v>
      </c>
      <c r="J164" s="263"/>
      <c r="K164" s="262">
        <f t="shared" ref="K164" si="3">SUM(L138,L140,L150,L155,L157,L143,L145,L152,L160,L162)</f>
        <v>8</v>
      </c>
      <c r="L164" s="263"/>
      <c r="M164" s="262">
        <f t="shared" ref="M164" si="4">SUM(N138,N140,N150,N155,N157,N143,N145,N152,N160,N162)</f>
        <v>10</v>
      </c>
      <c r="N164" s="263"/>
      <c r="O164" s="262">
        <f t="shared" ref="O164" si="5">SUM(P138,P140,P150,P155,P157,P143,P145,P152,P160,P162)</f>
        <v>0</v>
      </c>
      <c r="P164" s="263"/>
      <c r="Q164" s="238">
        <f>SUM(Q137,Q142,Q149,Q154,Q156,Q159)</f>
        <v>50</v>
      </c>
    </row>
    <row r="165" spans="1:17" x14ac:dyDescent="0.3">
      <c r="A165" s="394" t="s">
        <v>102</v>
      </c>
      <c r="B165" s="350" t="s">
        <v>95</v>
      </c>
      <c r="C165" s="383"/>
      <c r="D165" s="93"/>
      <c r="E165" s="385" t="s">
        <v>103</v>
      </c>
      <c r="F165" s="92"/>
      <c r="G165" s="397" t="s">
        <v>104</v>
      </c>
      <c r="H165" s="196"/>
      <c r="I165" s="371"/>
      <c r="J165" s="239"/>
      <c r="K165" s="385" t="s">
        <v>103</v>
      </c>
      <c r="L165" s="92"/>
      <c r="M165" s="377" t="s">
        <v>105</v>
      </c>
      <c r="N165" s="179"/>
      <c r="O165" s="359"/>
      <c r="P165" s="95"/>
      <c r="Q165" s="388">
        <v>8</v>
      </c>
    </row>
    <row r="166" spans="1:17" ht="15" thickBot="1" x14ac:dyDescent="0.35">
      <c r="A166" s="395"/>
      <c r="B166" s="351"/>
      <c r="C166" s="384"/>
      <c r="D166" s="185"/>
      <c r="E166" s="386"/>
      <c r="F166" s="240">
        <v>2</v>
      </c>
      <c r="G166" s="398"/>
      <c r="H166" s="8">
        <v>2</v>
      </c>
      <c r="I166" s="387"/>
      <c r="J166" s="241"/>
      <c r="K166" s="386"/>
      <c r="L166" s="240">
        <v>2</v>
      </c>
      <c r="M166" s="354"/>
      <c r="N166" s="242">
        <v>2</v>
      </c>
      <c r="O166" s="360"/>
      <c r="P166" s="184"/>
      <c r="Q166" s="389"/>
    </row>
    <row r="167" spans="1:17" ht="40.799999999999997" thickBot="1" x14ac:dyDescent="0.35">
      <c r="A167" s="395"/>
      <c r="B167" s="192" t="s">
        <v>26</v>
      </c>
      <c r="C167" s="391"/>
      <c r="D167" s="391"/>
      <c r="E167" s="379" t="s">
        <v>106</v>
      </c>
      <c r="F167" s="380"/>
      <c r="G167" s="379" t="s">
        <v>106</v>
      </c>
      <c r="H167" s="380"/>
      <c r="I167" s="392"/>
      <c r="J167" s="393"/>
      <c r="K167" s="379" t="s">
        <v>106</v>
      </c>
      <c r="L167" s="380"/>
      <c r="M167" s="379" t="s">
        <v>106</v>
      </c>
      <c r="N167" s="380"/>
      <c r="O167" s="243"/>
      <c r="P167" s="200"/>
      <c r="Q167" s="390"/>
    </row>
    <row r="168" spans="1:17" ht="15" thickBot="1" x14ac:dyDescent="0.35">
      <c r="A168" s="395"/>
      <c r="B168" s="350" t="s">
        <v>96</v>
      </c>
      <c r="C168" s="383"/>
      <c r="D168" s="93"/>
      <c r="E168" s="385" t="s">
        <v>107</v>
      </c>
      <c r="F168" s="92"/>
      <c r="G168" s="359"/>
      <c r="H168" s="93"/>
      <c r="I168" s="371"/>
      <c r="J168" s="239"/>
      <c r="K168" s="385" t="s">
        <v>107</v>
      </c>
      <c r="L168" s="92"/>
      <c r="M168" s="377" t="s">
        <v>108</v>
      </c>
      <c r="N168" s="179"/>
      <c r="O168" s="359"/>
      <c r="P168" s="95"/>
      <c r="Q168" s="347">
        <v>6</v>
      </c>
    </row>
    <row r="169" spans="1:17" ht="15" thickBot="1" x14ac:dyDescent="0.35">
      <c r="A169" s="395"/>
      <c r="B169" s="351"/>
      <c r="C169" s="384"/>
      <c r="D169" s="185"/>
      <c r="E169" s="386"/>
      <c r="F169" s="240">
        <v>2</v>
      </c>
      <c r="G169" s="360"/>
      <c r="H169" s="185"/>
      <c r="I169" s="387"/>
      <c r="J169" s="241"/>
      <c r="K169" s="386"/>
      <c r="L169" s="240">
        <v>2</v>
      </c>
      <c r="M169" s="354"/>
      <c r="N169" s="242">
        <v>2</v>
      </c>
      <c r="O169" s="360"/>
      <c r="P169" s="184"/>
      <c r="Q169" s="347"/>
    </row>
    <row r="170" spans="1:17" ht="40.799999999999997" thickBot="1" x14ac:dyDescent="0.35">
      <c r="A170" s="395"/>
      <c r="B170" s="244" t="s">
        <v>26</v>
      </c>
      <c r="C170" s="378"/>
      <c r="D170" s="378"/>
      <c r="E170" s="379" t="s">
        <v>106</v>
      </c>
      <c r="F170" s="380"/>
      <c r="G170" s="245"/>
      <c r="H170" s="246"/>
      <c r="I170" s="381"/>
      <c r="J170" s="382"/>
      <c r="K170" s="379" t="s">
        <v>106</v>
      </c>
      <c r="L170" s="380"/>
      <c r="M170" s="379" t="s">
        <v>106</v>
      </c>
      <c r="N170" s="380"/>
      <c r="O170" s="245"/>
      <c r="P170" s="247"/>
      <c r="Q170" s="347"/>
    </row>
    <row r="171" spans="1:17" ht="15" thickBot="1" x14ac:dyDescent="0.35">
      <c r="A171" s="395"/>
      <c r="B171" s="350" t="s">
        <v>97</v>
      </c>
      <c r="C171" s="371"/>
      <c r="D171" s="248"/>
      <c r="E171" s="373" t="s">
        <v>109</v>
      </c>
      <c r="F171" s="92"/>
      <c r="G171" s="375"/>
      <c r="H171" s="93"/>
      <c r="I171" s="371"/>
      <c r="J171" s="239"/>
      <c r="K171" s="373" t="s">
        <v>109</v>
      </c>
      <c r="L171" s="92"/>
      <c r="M171" s="377" t="s">
        <v>110</v>
      </c>
      <c r="N171" s="179"/>
      <c r="O171" s="359" t="s">
        <v>89</v>
      </c>
      <c r="P171" s="95"/>
      <c r="Q171" s="347">
        <v>6</v>
      </c>
    </row>
    <row r="172" spans="1:17" ht="15" thickBot="1" x14ac:dyDescent="0.35">
      <c r="A172" s="395"/>
      <c r="B172" s="351"/>
      <c r="C172" s="372"/>
      <c r="D172" s="249"/>
      <c r="E172" s="374"/>
      <c r="F172" s="250">
        <v>2</v>
      </c>
      <c r="G172" s="376"/>
      <c r="H172" s="251"/>
      <c r="I172" s="372"/>
      <c r="J172" s="252"/>
      <c r="K172" s="374"/>
      <c r="L172" s="253">
        <v>2</v>
      </c>
      <c r="M172" s="399"/>
      <c r="N172" s="254">
        <v>2</v>
      </c>
      <c r="O172" s="400"/>
      <c r="P172" s="255"/>
      <c r="Q172" s="347"/>
    </row>
    <row r="173" spans="1:17" ht="40.799999999999997" thickBot="1" x14ac:dyDescent="0.35">
      <c r="A173" s="395"/>
      <c r="B173" s="192" t="s">
        <v>26</v>
      </c>
      <c r="C173" s="391"/>
      <c r="D173" s="391"/>
      <c r="E173" s="379" t="s">
        <v>106</v>
      </c>
      <c r="F173" s="380"/>
      <c r="G173" s="401"/>
      <c r="H173" s="402"/>
      <c r="I173" s="392"/>
      <c r="J173" s="393"/>
      <c r="K173" s="379" t="s">
        <v>106</v>
      </c>
      <c r="L173" s="380"/>
      <c r="M173" s="379" t="s">
        <v>106</v>
      </c>
      <c r="N173" s="380"/>
      <c r="O173" s="243"/>
      <c r="P173" s="200"/>
      <c r="Q173" s="347"/>
    </row>
    <row r="174" spans="1:17" ht="40.799999999999997" thickBot="1" x14ac:dyDescent="0.35">
      <c r="A174" s="396"/>
      <c r="B174" s="192" t="s">
        <v>91</v>
      </c>
      <c r="C174" s="343"/>
      <c r="D174" s="344"/>
      <c r="E174" s="369">
        <v>6</v>
      </c>
      <c r="F174" s="370"/>
      <c r="G174" s="343">
        <v>2</v>
      </c>
      <c r="H174" s="344"/>
      <c r="I174" s="341"/>
      <c r="J174" s="342"/>
      <c r="K174" s="341">
        <v>6</v>
      </c>
      <c r="L174" s="342"/>
      <c r="M174" s="341">
        <v>6</v>
      </c>
      <c r="N174" s="342"/>
      <c r="O174" s="343"/>
      <c r="P174" s="263"/>
      <c r="Q174" s="256">
        <v>20</v>
      </c>
    </row>
    <row r="175" spans="1:17" ht="15" thickBot="1" x14ac:dyDescent="0.35">
      <c r="A175" s="257"/>
      <c r="B175" s="258"/>
      <c r="C175" s="259"/>
      <c r="D175" s="259"/>
      <c r="E175" s="260"/>
      <c r="F175" s="260"/>
      <c r="G175" s="259"/>
      <c r="H175" s="259"/>
      <c r="I175" s="260"/>
      <c r="J175" s="260"/>
      <c r="K175" s="259"/>
      <c r="L175" s="259"/>
      <c r="M175" s="260"/>
      <c r="N175" s="260"/>
      <c r="O175" s="260"/>
      <c r="P175" s="260"/>
      <c r="Q175" s="261"/>
    </row>
  </sheetData>
  <mergeCells count="778">
    <mergeCell ref="O5:P5"/>
    <mergeCell ref="A6:A26"/>
    <mergeCell ref="B6:B11"/>
    <mergeCell ref="C6:C7"/>
    <mergeCell ref="E6:E7"/>
    <mergeCell ref="G6:G7"/>
    <mergeCell ref="I6:I7"/>
    <mergeCell ref="K6:K7"/>
    <mergeCell ref="M6:M7"/>
    <mergeCell ref="O6:O7"/>
    <mergeCell ref="A1:Q1"/>
    <mergeCell ref="A2:Q2"/>
    <mergeCell ref="A3:Q3"/>
    <mergeCell ref="A4:Q4"/>
    <mergeCell ref="C5:D5"/>
    <mergeCell ref="E5:F5"/>
    <mergeCell ref="G5:H5"/>
    <mergeCell ref="I5:J5"/>
    <mergeCell ref="K5:L5"/>
    <mergeCell ref="M5:N5"/>
    <mergeCell ref="K12:K13"/>
    <mergeCell ref="M12:M13"/>
    <mergeCell ref="O12:O13"/>
    <mergeCell ref="Q12:Q15"/>
    <mergeCell ref="C14:C15"/>
    <mergeCell ref="E14:E15"/>
    <mergeCell ref="G14:G15"/>
    <mergeCell ref="I14:I15"/>
    <mergeCell ref="K14:K15"/>
    <mergeCell ref="M14:M15"/>
    <mergeCell ref="G10:G11"/>
    <mergeCell ref="I10:I11"/>
    <mergeCell ref="K10:K11"/>
    <mergeCell ref="M10:M11"/>
    <mergeCell ref="O10:O11"/>
    <mergeCell ref="B12:B15"/>
    <mergeCell ref="C12:C13"/>
    <mergeCell ref="E12:E13"/>
    <mergeCell ref="G12:G13"/>
    <mergeCell ref="I12:I13"/>
    <mergeCell ref="Q6:Q11"/>
    <mergeCell ref="C8:C9"/>
    <mergeCell ref="E8:E9"/>
    <mergeCell ref="G8:G9"/>
    <mergeCell ref="I8:I9"/>
    <mergeCell ref="K8:K9"/>
    <mergeCell ref="M8:M9"/>
    <mergeCell ref="O8:O9"/>
    <mergeCell ref="C10:C11"/>
    <mergeCell ref="E10:E11"/>
    <mergeCell ref="Q16:Q23"/>
    <mergeCell ref="C18:C19"/>
    <mergeCell ref="E18:E19"/>
    <mergeCell ref="G18:G19"/>
    <mergeCell ref="I18:I19"/>
    <mergeCell ref="K18:K19"/>
    <mergeCell ref="M18:M19"/>
    <mergeCell ref="O18:O19"/>
    <mergeCell ref="M20:M21"/>
    <mergeCell ref="O20:O21"/>
    <mergeCell ref="O14:O15"/>
    <mergeCell ref="B16:B19"/>
    <mergeCell ref="C16:C17"/>
    <mergeCell ref="E16:E17"/>
    <mergeCell ref="G16:G17"/>
    <mergeCell ref="I16:I17"/>
    <mergeCell ref="K16:K17"/>
    <mergeCell ref="M16:M17"/>
    <mergeCell ref="O16:O17"/>
    <mergeCell ref="K22:K23"/>
    <mergeCell ref="M22:M23"/>
    <mergeCell ref="O22:O23"/>
    <mergeCell ref="C24:D24"/>
    <mergeCell ref="E24:F24"/>
    <mergeCell ref="G24:H24"/>
    <mergeCell ref="I24:J24"/>
    <mergeCell ref="K24:L24"/>
    <mergeCell ref="M24:N24"/>
    <mergeCell ref="O24:P24"/>
    <mergeCell ref="B20:B23"/>
    <mergeCell ref="C20:C21"/>
    <mergeCell ref="E20:E21"/>
    <mergeCell ref="G20:G21"/>
    <mergeCell ref="I20:I21"/>
    <mergeCell ref="K20:K21"/>
    <mergeCell ref="C22:C23"/>
    <mergeCell ref="E22:E23"/>
    <mergeCell ref="G22:G23"/>
    <mergeCell ref="I22:I23"/>
    <mergeCell ref="A27:A41"/>
    <mergeCell ref="B27:B30"/>
    <mergeCell ref="C27:C28"/>
    <mergeCell ref="E27:E28"/>
    <mergeCell ref="G27:G28"/>
    <mergeCell ref="I27:I28"/>
    <mergeCell ref="B35:B38"/>
    <mergeCell ref="G35:G36"/>
    <mergeCell ref="I35:I36"/>
    <mergeCell ref="C39:D39"/>
    <mergeCell ref="O25:P25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O29:O30"/>
    <mergeCell ref="B31:B34"/>
    <mergeCell ref="C31:C32"/>
    <mergeCell ref="E31:E32"/>
    <mergeCell ref="G31:G32"/>
    <mergeCell ref="I31:I32"/>
    <mergeCell ref="K31:K32"/>
    <mergeCell ref="M31:M32"/>
    <mergeCell ref="O31:O32"/>
    <mergeCell ref="K27:K28"/>
    <mergeCell ref="M27:M28"/>
    <mergeCell ref="O27:O28"/>
    <mergeCell ref="Q27:Q30"/>
    <mergeCell ref="C29:C30"/>
    <mergeCell ref="E29:E30"/>
    <mergeCell ref="G29:G30"/>
    <mergeCell ref="I29:I30"/>
    <mergeCell ref="K29:K30"/>
    <mergeCell ref="M29:M30"/>
    <mergeCell ref="K35:K36"/>
    <mergeCell ref="M35:M36"/>
    <mergeCell ref="O35:O36"/>
    <mergeCell ref="C37:C38"/>
    <mergeCell ref="E37:E38"/>
    <mergeCell ref="G37:G38"/>
    <mergeCell ref="I37:I38"/>
    <mergeCell ref="K37:K38"/>
    <mergeCell ref="M37:M38"/>
    <mergeCell ref="O37:O38"/>
    <mergeCell ref="Q31:Q39"/>
    <mergeCell ref="C33:C34"/>
    <mergeCell ref="E33:E34"/>
    <mergeCell ref="G33:G34"/>
    <mergeCell ref="I33:I34"/>
    <mergeCell ref="K33:K34"/>
    <mergeCell ref="M33:M34"/>
    <mergeCell ref="O33:O34"/>
    <mergeCell ref="C35:C36"/>
    <mergeCell ref="E35:E36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E39:F39"/>
    <mergeCell ref="G39:H39"/>
    <mergeCell ref="I39:J39"/>
    <mergeCell ref="K39:L39"/>
    <mergeCell ref="M39:N39"/>
    <mergeCell ref="O39:P39"/>
    <mergeCell ref="K42:K43"/>
    <mergeCell ref="M42:M43"/>
    <mergeCell ref="O42:O43"/>
    <mergeCell ref="Q42:Q50"/>
    <mergeCell ref="C44:C45"/>
    <mergeCell ref="E44:E45"/>
    <mergeCell ref="G44:G45"/>
    <mergeCell ref="I44:I45"/>
    <mergeCell ref="K44:K45"/>
    <mergeCell ref="M44:M45"/>
    <mergeCell ref="A42:A61"/>
    <mergeCell ref="B42:B45"/>
    <mergeCell ref="C42:C43"/>
    <mergeCell ref="E42:E43"/>
    <mergeCell ref="G42:G43"/>
    <mergeCell ref="I42:I43"/>
    <mergeCell ref="E48:E49"/>
    <mergeCell ref="G48:G49"/>
    <mergeCell ref="I48:I49"/>
    <mergeCell ref="B51:B54"/>
    <mergeCell ref="K48:K49"/>
    <mergeCell ref="M48:M49"/>
    <mergeCell ref="O48:O49"/>
    <mergeCell ref="C50:D50"/>
    <mergeCell ref="E50:F50"/>
    <mergeCell ref="G50:H50"/>
    <mergeCell ref="I50:J50"/>
    <mergeCell ref="K50:L50"/>
    <mergeCell ref="M50:N50"/>
    <mergeCell ref="O50:P50"/>
    <mergeCell ref="O44:O45"/>
    <mergeCell ref="B46:B49"/>
    <mergeCell ref="C46:C47"/>
    <mergeCell ref="E46:E47"/>
    <mergeCell ref="G46:G47"/>
    <mergeCell ref="I46:I47"/>
    <mergeCell ref="K46:K47"/>
    <mergeCell ref="M46:M47"/>
    <mergeCell ref="O46:O47"/>
    <mergeCell ref="C48:C49"/>
    <mergeCell ref="O55:O56"/>
    <mergeCell ref="C57:C58"/>
    <mergeCell ref="E57:E58"/>
    <mergeCell ref="G57:G58"/>
    <mergeCell ref="I57:I58"/>
    <mergeCell ref="K57:K58"/>
    <mergeCell ref="M57:M58"/>
    <mergeCell ref="O57:O58"/>
    <mergeCell ref="B55:B58"/>
    <mergeCell ref="C55:C56"/>
    <mergeCell ref="E55:E56"/>
    <mergeCell ref="G55:G56"/>
    <mergeCell ref="I55:I56"/>
    <mergeCell ref="K55:K56"/>
    <mergeCell ref="O51:O52"/>
    <mergeCell ref="Q51:Q59"/>
    <mergeCell ref="C53:C54"/>
    <mergeCell ref="E53:E54"/>
    <mergeCell ref="G53:G54"/>
    <mergeCell ref="I53:I54"/>
    <mergeCell ref="K53:K54"/>
    <mergeCell ref="M53:M54"/>
    <mergeCell ref="O53:O54"/>
    <mergeCell ref="M55:M56"/>
    <mergeCell ref="C51:C52"/>
    <mergeCell ref="E51:E52"/>
    <mergeCell ref="G51:G52"/>
    <mergeCell ref="I51:I52"/>
    <mergeCell ref="K51:K52"/>
    <mergeCell ref="M51:M52"/>
    <mergeCell ref="O61:P61"/>
    <mergeCell ref="A62:A84"/>
    <mergeCell ref="B62:B67"/>
    <mergeCell ref="C62:C63"/>
    <mergeCell ref="E62:E63"/>
    <mergeCell ref="G62:G63"/>
    <mergeCell ref="I62:I63"/>
    <mergeCell ref="K62:K63"/>
    <mergeCell ref="M62:M63"/>
    <mergeCell ref="O62:O63"/>
    <mergeCell ref="C61:D61"/>
    <mergeCell ref="E61:F61"/>
    <mergeCell ref="G61:H61"/>
    <mergeCell ref="I61:J61"/>
    <mergeCell ref="K61:L61"/>
    <mergeCell ref="M61:N61"/>
    <mergeCell ref="O59:P59"/>
    <mergeCell ref="C60:D60"/>
    <mergeCell ref="E60:F60"/>
    <mergeCell ref="G60:H60"/>
    <mergeCell ref="I60:J60"/>
    <mergeCell ref="K60:L60"/>
    <mergeCell ref="M60:N60"/>
    <mergeCell ref="O60:P60"/>
    <mergeCell ref="C59:D59"/>
    <mergeCell ref="E59:F59"/>
    <mergeCell ref="G59:H59"/>
    <mergeCell ref="I59:J59"/>
    <mergeCell ref="K59:L59"/>
    <mergeCell ref="M59:N59"/>
    <mergeCell ref="G66:G67"/>
    <mergeCell ref="I66:I67"/>
    <mergeCell ref="K66:K67"/>
    <mergeCell ref="M66:M67"/>
    <mergeCell ref="O66:O67"/>
    <mergeCell ref="C68:D68"/>
    <mergeCell ref="E68:F68"/>
    <mergeCell ref="G68:H68"/>
    <mergeCell ref="I68:J68"/>
    <mergeCell ref="K68:L68"/>
    <mergeCell ref="Q62:Q68"/>
    <mergeCell ref="C64:C65"/>
    <mergeCell ref="E64:E65"/>
    <mergeCell ref="G64:G65"/>
    <mergeCell ref="I64:I65"/>
    <mergeCell ref="K64:K65"/>
    <mergeCell ref="M64:M65"/>
    <mergeCell ref="O64:O65"/>
    <mergeCell ref="C66:C67"/>
    <mergeCell ref="E66:E67"/>
    <mergeCell ref="Q69:Q72"/>
    <mergeCell ref="C71:C72"/>
    <mergeCell ref="E71:E72"/>
    <mergeCell ref="G71:G72"/>
    <mergeCell ref="I71:I72"/>
    <mergeCell ref="K71:K72"/>
    <mergeCell ref="M71:M72"/>
    <mergeCell ref="O71:O72"/>
    <mergeCell ref="M68:N68"/>
    <mergeCell ref="O68:P68"/>
    <mergeCell ref="B69:B72"/>
    <mergeCell ref="C69:C70"/>
    <mergeCell ref="E69:E70"/>
    <mergeCell ref="G69:G70"/>
    <mergeCell ref="I69:I70"/>
    <mergeCell ref="K69:K70"/>
    <mergeCell ref="M69:M70"/>
    <mergeCell ref="O69:O70"/>
    <mergeCell ref="M77:M78"/>
    <mergeCell ref="O77:O78"/>
    <mergeCell ref="C79:C80"/>
    <mergeCell ref="E79:E80"/>
    <mergeCell ref="G79:G80"/>
    <mergeCell ref="I79:I80"/>
    <mergeCell ref="K79:K80"/>
    <mergeCell ref="M79:M80"/>
    <mergeCell ref="O79:O80"/>
    <mergeCell ref="B77:B80"/>
    <mergeCell ref="C77:C78"/>
    <mergeCell ref="E77:E78"/>
    <mergeCell ref="G77:G78"/>
    <mergeCell ref="I77:I78"/>
    <mergeCell ref="K77:K78"/>
    <mergeCell ref="M73:M74"/>
    <mergeCell ref="O73:O74"/>
    <mergeCell ref="C75:C76"/>
    <mergeCell ref="E75:E76"/>
    <mergeCell ref="G75:G76"/>
    <mergeCell ref="I75:I76"/>
    <mergeCell ref="K75:K76"/>
    <mergeCell ref="M75:M76"/>
    <mergeCell ref="O75:O76"/>
    <mergeCell ref="B73:B76"/>
    <mergeCell ref="C73:C74"/>
    <mergeCell ref="E73:E74"/>
    <mergeCell ref="G73:G74"/>
    <mergeCell ref="I73:I74"/>
    <mergeCell ref="K73:K74"/>
    <mergeCell ref="Q82:Q83"/>
    <mergeCell ref="C84:D84"/>
    <mergeCell ref="E84:F84"/>
    <mergeCell ref="G84:H84"/>
    <mergeCell ref="I84:J84"/>
    <mergeCell ref="K84:L84"/>
    <mergeCell ref="M84:N84"/>
    <mergeCell ref="O84:P84"/>
    <mergeCell ref="O81:P81"/>
    <mergeCell ref="B82:B83"/>
    <mergeCell ref="C82:D83"/>
    <mergeCell ref="E82:F83"/>
    <mergeCell ref="G82:H83"/>
    <mergeCell ref="I82:J83"/>
    <mergeCell ref="K82:L83"/>
    <mergeCell ref="M82:N83"/>
    <mergeCell ref="O82:P83"/>
    <mergeCell ref="C81:D81"/>
    <mergeCell ref="E81:F81"/>
    <mergeCell ref="G81:H81"/>
    <mergeCell ref="I81:J81"/>
    <mergeCell ref="K81:L81"/>
    <mergeCell ref="M81:N81"/>
    <mergeCell ref="Q73:Q81"/>
    <mergeCell ref="K85:K86"/>
    <mergeCell ref="M85:M86"/>
    <mergeCell ref="O85:O86"/>
    <mergeCell ref="Q85:Q89"/>
    <mergeCell ref="C87:C88"/>
    <mergeCell ref="G87:G88"/>
    <mergeCell ref="I87:I88"/>
    <mergeCell ref="K87:K88"/>
    <mergeCell ref="M87:M88"/>
    <mergeCell ref="O87:O88"/>
    <mergeCell ref="A85:A105"/>
    <mergeCell ref="B85:B88"/>
    <mergeCell ref="C85:C86"/>
    <mergeCell ref="E85:E86"/>
    <mergeCell ref="G85:G86"/>
    <mergeCell ref="I85:I86"/>
    <mergeCell ref="C89:D89"/>
    <mergeCell ref="E89:F89"/>
    <mergeCell ref="G89:H89"/>
    <mergeCell ref="I89:J89"/>
    <mergeCell ref="O90:O91"/>
    <mergeCell ref="Q90:Q94"/>
    <mergeCell ref="C92:C93"/>
    <mergeCell ref="E92:E93"/>
    <mergeCell ref="I92:I93"/>
    <mergeCell ref="M92:M93"/>
    <mergeCell ref="O92:O93"/>
    <mergeCell ref="C94:D94"/>
    <mergeCell ref="E94:F94"/>
    <mergeCell ref="G94:H94"/>
    <mergeCell ref="K89:L89"/>
    <mergeCell ref="M89:N89"/>
    <mergeCell ref="O89:P89"/>
    <mergeCell ref="B90:B93"/>
    <mergeCell ref="C90:C91"/>
    <mergeCell ref="E90:E91"/>
    <mergeCell ref="G90:G91"/>
    <mergeCell ref="I90:I91"/>
    <mergeCell ref="K90:K91"/>
    <mergeCell ref="M90:M91"/>
    <mergeCell ref="M95:M96"/>
    <mergeCell ref="O95:O96"/>
    <mergeCell ref="Q95:Q99"/>
    <mergeCell ref="E97:E98"/>
    <mergeCell ref="I97:I98"/>
    <mergeCell ref="K97:K98"/>
    <mergeCell ref="M97:M98"/>
    <mergeCell ref="O97:O98"/>
    <mergeCell ref="O99:P99"/>
    <mergeCell ref="I94:J94"/>
    <mergeCell ref="K94:L94"/>
    <mergeCell ref="M94:N94"/>
    <mergeCell ref="O94:P94"/>
    <mergeCell ref="B95:B98"/>
    <mergeCell ref="C95:C96"/>
    <mergeCell ref="E95:E96"/>
    <mergeCell ref="G95:G96"/>
    <mergeCell ref="I95:I96"/>
    <mergeCell ref="K95:K96"/>
    <mergeCell ref="M100:M101"/>
    <mergeCell ref="O100:O101"/>
    <mergeCell ref="Q100:Q104"/>
    <mergeCell ref="C102:C103"/>
    <mergeCell ref="E102:E103"/>
    <mergeCell ref="G102:G103"/>
    <mergeCell ref="K102:K103"/>
    <mergeCell ref="M102:M103"/>
    <mergeCell ref="O102:O103"/>
    <mergeCell ref="C104:D104"/>
    <mergeCell ref="B100:B103"/>
    <mergeCell ref="C100:C101"/>
    <mergeCell ref="E100:E101"/>
    <mergeCell ref="G100:G101"/>
    <mergeCell ref="I100:I101"/>
    <mergeCell ref="K100:K101"/>
    <mergeCell ref="C99:D99"/>
    <mergeCell ref="E99:F99"/>
    <mergeCell ref="G99:H99"/>
    <mergeCell ref="I99:J99"/>
    <mergeCell ref="K99:L99"/>
    <mergeCell ref="M99:N99"/>
    <mergeCell ref="O105:P105"/>
    <mergeCell ref="A106:A125"/>
    <mergeCell ref="B106:B109"/>
    <mergeCell ref="C106:C107"/>
    <mergeCell ref="E106:E107"/>
    <mergeCell ref="G106:G107"/>
    <mergeCell ref="I106:I107"/>
    <mergeCell ref="K106:K107"/>
    <mergeCell ref="M106:M107"/>
    <mergeCell ref="O106:O107"/>
    <mergeCell ref="C105:D105"/>
    <mergeCell ref="E105:F105"/>
    <mergeCell ref="G105:H105"/>
    <mergeCell ref="I105:J105"/>
    <mergeCell ref="K105:L105"/>
    <mergeCell ref="M105:N105"/>
    <mergeCell ref="E104:F104"/>
    <mergeCell ref="G104:H104"/>
    <mergeCell ref="I104:J104"/>
    <mergeCell ref="K104:L104"/>
    <mergeCell ref="M104:N104"/>
    <mergeCell ref="O104:P104"/>
    <mergeCell ref="O114:P114"/>
    <mergeCell ref="B115:B118"/>
    <mergeCell ref="C115:C116"/>
    <mergeCell ref="E115:E116"/>
    <mergeCell ref="G115:G116"/>
    <mergeCell ref="I115:I116"/>
    <mergeCell ref="K115:K116"/>
    <mergeCell ref="M115:M116"/>
    <mergeCell ref="O115:O116"/>
    <mergeCell ref="C114:D114"/>
    <mergeCell ref="Q110:Q113"/>
    <mergeCell ref="C112:C113"/>
    <mergeCell ref="E112:E113"/>
    <mergeCell ref="G112:G113"/>
    <mergeCell ref="I112:I113"/>
    <mergeCell ref="K112:K113"/>
    <mergeCell ref="M112:M113"/>
    <mergeCell ref="O112:O113"/>
    <mergeCell ref="B110:B113"/>
    <mergeCell ref="C110:C111"/>
    <mergeCell ref="E110:E111"/>
    <mergeCell ref="G110:G111"/>
    <mergeCell ref="I110:I111"/>
    <mergeCell ref="K110:K111"/>
    <mergeCell ref="Q106:Q109"/>
    <mergeCell ref="C108:C109"/>
    <mergeCell ref="E108:E109"/>
    <mergeCell ref="G108:G109"/>
    <mergeCell ref="I108:I109"/>
    <mergeCell ref="K108:K109"/>
    <mergeCell ref="M108:M109"/>
    <mergeCell ref="O108:O109"/>
    <mergeCell ref="E114:F114"/>
    <mergeCell ref="G114:H114"/>
    <mergeCell ref="I114:J114"/>
    <mergeCell ref="K114:L114"/>
    <mergeCell ref="M114:N114"/>
    <mergeCell ref="M110:M111"/>
    <mergeCell ref="O110:O111"/>
    <mergeCell ref="B119:B122"/>
    <mergeCell ref="C119:C120"/>
    <mergeCell ref="E119:E120"/>
    <mergeCell ref="G119:G120"/>
    <mergeCell ref="I119:I120"/>
    <mergeCell ref="K119:K120"/>
    <mergeCell ref="C121:C122"/>
    <mergeCell ref="E121:E122"/>
    <mergeCell ref="G121:G122"/>
    <mergeCell ref="I121:I122"/>
    <mergeCell ref="I117:I118"/>
    <mergeCell ref="K117:K118"/>
    <mergeCell ref="M117:M118"/>
    <mergeCell ref="O117:O118"/>
    <mergeCell ref="M119:M120"/>
    <mergeCell ref="O119:O120"/>
    <mergeCell ref="O124:P124"/>
    <mergeCell ref="C125:D125"/>
    <mergeCell ref="E125:F125"/>
    <mergeCell ref="G125:H125"/>
    <mergeCell ref="I125:J125"/>
    <mergeCell ref="K125:L125"/>
    <mergeCell ref="M125:N125"/>
    <mergeCell ref="O125:P125"/>
    <mergeCell ref="C124:D124"/>
    <mergeCell ref="E124:F124"/>
    <mergeCell ref="G124:H124"/>
    <mergeCell ref="I124:J124"/>
    <mergeCell ref="K124:L124"/>
    <mergeCell ref="M124:N124"/>
    <mergeCell ref="K121:K122"/>
    <mergeCell ref="M121:M122"/>
    <mergeCell ref="O121:O122"/>
    <mergeCell ref="C123:D123"/>
    <mergeCell ref="E123:F123"/>
    <mergeCell ref="G123:H123"/>
    <mergeCell ref="I123:J123"/>
    <mergeCell ref="K123:L123"/>
    <mergeCell ref="M123:N123"/>
    <mergeCell ref="O123:P123"/>
    <mergeCell ref="O128:O129"/>
    <mergeCell ref="C130:D130"/>
    <mergeCell ref="E130:F130"/>
    <mergeCell ref="I130:J130"/>
    <mergeCell ref="M130:N130"/>
    <mergeCell ref="B131:B134"/>
    <mergeCell ref="C131:C132"/>
    <mergeCell ref="E131:E132"/>
    <mergeCell ref="G131:G132"/>
    <mergeCell ref="I131:I132"/>
    <mergeCell ref="K126:K127"/>
    <mergeCell ref="M126:M127"/>
    <mergeCell ref="O126:O127"/>
    <mergeCell ref="Q126:Q130"/>
    <mergeCell ref="C128:C129"/>
    <mergeCell ref="E128:E129"/>
    <mergeCell ref="G128:G129"/>
    <mergeCell ref="I128:I129"/>
    <mergeCell ref="K128:K129"/>
    <mergeCell ref="M128:M129"/>
    <mergeCell ref="B126:B129"/>
    <mergeCell ref="C126:C127"/>
    <mergeCell ref="E126:E127"/>
    <mergeCell ref="G126:G127"/>
    <mergeCell ref="I126:I127"/>
    <mergeCell ref="O133:O134"/>
    <mergeCell ref="Q115:Q123"/>
    <mergeCell ref="C117:C118"/>
    <mergeCell ref="E117:E118"/>
    <mergeCell ref="G117:G118"/>
    <mergeCell ref="C135:D135"/>
    <mergeCell ref="E135:F135"/>
    <mergeCell ref="G135:H135"/>
    <mergeCell ref="I135:J135"/>
    <mergeCell ref="K135:L135"/>
    <mergeCell ref="M135:N135"/>
    <mergeCell ref="K131:K132"/>
    <mergeCell ref="M131:M132"/>
    <mergeCell ref="O131:O132"/>
    <mergeCell ref="Q131:Q135"/>
    <mergeCell ref="C133:C134"/>
    <mergeCell ref="E133:E134"/>
    <mergeCell ref="G133:G134"/>
    <mergeCell ref="I133:I134"/>
    <mergeCell ref="K133:K134"/>
    <mergeCell ref="M133:M134"/>
    <mergeCell ref="M137:M138"/>
    <mergeCell ref="O137:O138"/>
    <mergeCell ref="Q137:Q141"/>
    <mergeCell ref="C139:C140"/>
    <mergeCell ref="E139:E140"/>
    <mergeCell ref="G139:G140"/>
    <mergeCell ref="I139:I140"/>
    <mergeCell ref="K139:K140"/>
    <mergeCell ref="M139:M140"/>
    <mergeCell ref="O139:O140"/>
    <mergeCell ref="K136:L136"/>
    <mergeCell ref="M136:N136"/>
    <mergeCell ref="O136:P136"/>
    <mergeCell ref="E141:F141"/>
    <mergeCell ref="G141:H141"/>
    <mergeCell ref="I141:J141"/>
    <mergeCell ref="A137:A164"/>
    <mergeCell ref="B137:B140"/>
    <mergeCell ref="C137:C138"/>
    <mergeCell ref="E137:E138"/>
    <mergeCell ref="G137:G138"/>
    <mergeCell ref="I137:I138"/>
    <mergeCell ref="K137:K138"/>
    <mergeCell ref="A126:A136"/>
    <mergeCell ref="C136:D136"/>
    <mergeCell ref="E136:F136"/>
    <mergeCell ref="G136:H136"/>
    <mergeCell ref="I136:J136"/>
    <mergeCell ref="Q142:Q148"/>
    <mergeCell ref="C144:C145"/>
    <mergeCell ref="E144:E145"/>
    <mergeCell ref="G144:G145"/>
    <mergeCell ref="I144:I145"/>
    <mergeCell ref="K144:K145"/>
    <mergeCell ref="M144:M145"/>
    <mergeCell ref="O144:O145"/>
    <mergeCell ref="C146:C147"/>
    <mergeCell ref="E146:E147"/>
    <mergeCell ref="O141:P141"/>
    <mergeCell ref="B142:B145"/>
    <mergeCell ref="C142:C143"/>
    <mergeCell ref="E142:E143"/>
    <mergeCell ref="G142:G143"/>
    <mergeCell ref="I142:I143"/>
    <mergeCell ref="K142:K143"/>
    <mergeCell ref="M142:M143"/>
    <mergeCell ref="O142:O143"/>
    <mergeCell ref="C141:D141"/>
    <mergeCell ref="K141:L141"/>
    <mergeCell ref="M141:N141"/>
    <mergeCell ref="O148:P148"/>
    <mergeCell ref="B149:B152"/>
    <mergeCell ref="C149:C150"/>
    <mergeCell ref="E149:E150"/>
    <mergeCell ref="G149:G150"/>
    <mergeCell ref="I149:I150"/>
    <mergeCell ref="K149:K150"/>
    <mergeCell ref="M149:M150"/>
    <mergeCell ref="O149:O150"/>
    <mergeCell ref="G146:G147"/>
    <mergeCell ref="I146:I147"/>
    <mergeCell ref="K146:K147"/>
    <mergeCell ref="M146:M147"/>
    <mergeCell ref="E148:F148"/>
    <mergeCell ref="G148:H148"/>
    <mergeCell ref="I148:J148"/>
    <mergeCell ref="K148:L148"/>
    <mergeCell ref="M148:N148"/>
    <mergeCell ref="G153:H153"/>
    <mergeCell ref="I153:J153"/>
    <mergeCell ref="K153:L153"/>
    <mergeCell ref="O153:P153"/>
    <mergeCell ref="B154:B155"/>
    <mergeCell ref="C154:C155"/>
    <mergeCell ref="E154:E155"/>
    <mergeCell ref="G154:G155"/>
    <mergeCell ref="I154:I155"/>
    <mergeCell ref="K154:K155"/>
    <mergeCell ref="Q149:Q153"/>
    <mergeCell ref="C151:C152"/>
    <mergeCell ref="E151:E152"/>
    <mergeCell ref="G151:G152"/>
    <mergeCell ref="I151:I152"/>
    <mergeCell ref="K151:K152"/>
    <mergeCell ref="M151:M152"/>
    <mergeCell ref="O151:O152"/>
    <mergeCell ref="C153:D153"/>
    <mergeCell ref="E153:F153"/>
    <mergeCell ref="O156:O157"/>
    <mergeCell ref="Q156:Q158"/>
    <mergeCell ref="C158:D158"/>
    <mergeCell ref="E158:F158"/>
    <mergeCell ref="I158:J158"/>
    <mergeCell ref="K158:L158"/>
    <mergeCell ref="M158:N158"/>
    <mergeCell ref="O158:P158"/>
    <mergeCell ref="M154:M155"/>
    <mergeCell ref="O154:O155"/>
    <mergeCell ref="Q154:Q155"/>
    <mergeCell ref="B156:B157"/>
    <mergeCell ref="C156:C157"/>
    <mergeCell ref="E156:E157"/>
    <mergeCell ref="G156:G157"/>
    <mergeCell ref="I156:I157"/>
    <mergeCell ref="K156:K157"/>
    <mergeCell ref="M156:M157"/>
    <mergeCell ref="E163:F163"/>
    <mergeCell ref="G163:H163"/>
    <mergeCell ref="I163:J163"/>
    <mergeCell ref="K163:L163"/>
    <mergeCell ref="M163:N163"/>
    <mergeCell ref="O163:P163"/>
    <mergeCell ref="M159:M160"/>
    <mergeCell ref="O159:O160"/>
    <mergeCell ref="Q159:Q163"/>
    <mergeCell ref="C161:C162"/>
    <mergeCell ref="E161:E162"/>
    <mergeCell ref="G161:G162"/>
    <mergeCell ref="I161:I162"/>
    <mergeCell ref="K161:K162"/>
    <mergeCell ref="M161:M162"/>
    <mergeCell ref="O161:O162"/>
    <mergeCell ref="B159:B162"/>
    <mergeCell ref="C159:C160"/>
    <mergeCell ref="E159:E160"/>
    <mergeCell ref="G159:G160"/>
    <mergeCell ref="I159:I160"/>
    <mergeCell ref="K159:K160"/>
    <mergeCell ref="Q165:Q167"/>
    <mergeCell ref="C167:D167"/>
    <mergeCell ref="E167:F167"/>
    <mergeCell ref="G167:H167"/>
    <mergeCell ref="I167:J167"/>
    <mergeCell ref="K167:L167"/>
    <mergeCell ref="M167:N167"/>
    <mergeCell ref="O164:P164"/>
    <mergeCell ref="A165:A174"/>
    <mergeCell ref="B165:B166"/>
    <mergeCell ref="C165:C166"/>
    <mergeCell ref="E165:E166"/>
    <mergeCell ref="G165:G166"/>
    <mergeCell ref="I165:I166"/>
    <mergeCell ref="K165:K166"/>
    <mergeCell ref="M165:M166"/>
    <mergeCell ref="O165:O166"/>
    <mergeCell ref="C164:D164"/>
    <mergeCell ref="E164:F164"/>
    <mergeCell ref="G164:H164"/>
    <mergeCell ref="I164:J164"/>
    <mergeCell ref="K164:L164"/>
    <mergeCell ref="M164:N164"/>
    <mergeCell ref="M171:M172"/>
    <mergeCell ref="O171:O172"/>
    <mergeCell ref="Q171:Q173"/>
    <mergeCell ref="C173:D173"/>
    <mergeCell ref="E173:F173"/>
    <mergeCell ref="G173:H173"/>
    <mergeCell ref="I173:J173"/>
    <mergeCell ref="K173:L173"/>
    <mergeCell ref="M173:N173"/>
    <mergeCell ref="B171:B172"/>
    <mergeCell ref="C171:C172"/>
    <mergeCell ref="E171:E172"/>
    <mergeCell ref="G171:G172"/>
    <mergeCell ref="I171:I172"/>
    <mergeCell ref="K171:K172"/>
    <mergeCell ref="M168:M169"/>
    <mergeCell ref="O168:O169"/>
    <mergeCell ref="Q168:Q170"/>
    <mergeCell ref="C170:D170"/>
    <mergeCell ref="E170:F170"/>
    <mergeCell ref="I170:J170"/>
    <mergeCell ref="K170:L170"/>
    <mergeCell ref="M170:N170"/>
    <mergeCell ref="B168:B169"/>
    <mergeCell ref="C168:C169"/>
    <mergeCell ref="E168:E169"/>
    <mergeCell ref="G168:G169"/>
    <mergeCell ref="I168:I169"/>
    <mergeCell ref="K168:K169"/>
    <mergeCell ref="O174:P174"/>
    <mergeCell ref="C174:D174"/>
    <mergeCell ref="E174:F174"/>
    <mergeCell ref="G174:H174"/>
    <mergeCell ref="I174:J174"/>
    <mergeCell ref="K174:L174"/>
    <mergeCell ref="M174:N174"/>
  </mergeCells>
  <pageMargins left="0.25" right="0.25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2023-03-16T12:54:53Z</dcterms:modified>
</cp:coreProperties>
</file>