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A5B046FD-A173-424B-84DE-86B403A3417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2" i="1" l="1"/>
  <c r="Q268" i="1"/>
  <c r="Q264" i="1"/>
  <c r="Q190" i="1"/>
  <c r="Q185" i="1"/>
  <c r="Q181" i="1"/>
  <c r="Q177" i="1"/>
  <c r="O164" i="1"/>
  <c r="M164" i="1"/>
  <c r="K164" i="1"/>
  <c r="I164" i="1"/>
  <c r="G164" i="1"/>
  <c r="E164" i="1"/>
  <c r="C164" i="1"/>
  <c r="Q159" i="1"/>
  <c r="Q156" i="1"/>
  <c r="Q154" i="1"/>
  <c r="Q149" i="1"/>
  <c r="Q142" i="1"/>
  <c r="Q137" i="1"/>
  <c r="Q164" i="1" s="1"/>
  <c r="Q125" i="1"/>
  <c r="O105" i="1"/>
  <c r="M105" i="1"/>
  <c r="K105" i="1"/>
  <c r="I105" i="1"/>
  <c r="G105" i="1"/>
  <c r="E105" i="1"/>
  <c r="C105" i="1"/>
  <c r="Q100" i="1"/>
  <c r="Q95" i="1"/>
  <c r="Q90" i="1"/>
  <c r="Q85" i="1"/>
  <c r="Q84" i="1"/>
  <c r="Q105" i="1" l="1"/>
</calcChain>
</file>

<file path=xl/sharedStrings.xml><?xml version="1.0" encoding="utf-8"?>
<sst xmlns="http://schemas.openxmlformats.org/spreadsheetml/2006/main" count="770" uniqueCount="157">
  <si>
    <t>РАСПИСАНИЕ ТРЕНИРОВОЧНЫХ ЗАНЯТИЙ</t>
  </si>
  <si>
    <t>с 01 января 2023 года на 2023 год</t>
  </si>
  <si>
    <t>СПб ГБУ СШОР по шахматам и шашкам</t>
  </si>
  <si>
    <t>ОТДЕЛЕНИЕ ШАХМАТ</t>
  </si>
  <si>
    <t>Тренер</t>
  </si>
  <si>
    <t>Наименование учебной группы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</si>
  <si>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</si>
  <si>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</si>
  <si>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</si>
  <si>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</si>
  <si>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</si>
  <si>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</si>
  <si>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</si>
  <si>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Итого часов</t>
  </si>
  <si>
    <t>Ионов С.Д.        50 часов</t>
  </si>
  <si>
    <t>ВСМ</t>
  </si>
  <si>
    <t>12.00-14.00</t>
  </si>
  <si>
    <t>14.30-16.30</t>
  </si>
  <si>
    <t>18.40-20.40</t>
  </si>
  <si>
    <t>ССМ-3</t>
  </si>
  <si>
    <t>14.30-15.30</t>
  </si>
  <si>
    <t>ССМ-2</t>
  </si>
  <si>
    <t>16.35-18.35</t>
  </si>
  <si>
    <t>14.30-17.30</t>
  </si>
  <si>
    <t>ССМ-1</t>
  </si>
  <si>
    <t>16.35-17.35</t>
  </si>
  <si>
    <t>место проведения</t>
  </si>
  <si>
    <t>библиотека</t>
  </si>
  <si>
    <t>Иные виды работ</t>
  </si>
  <si>
    <t>11.00-12.00</t>
  </si>
  <si>
    <t>Рабочее время тренера</t>
  </si>
  <si>
    <t>Кочиев А.В. 50 часов</t>
  </si>
  <si>
    <t>19.00-20.00</t>
  </si>
  <si>
    <t>15.00-17.00</t>
  </si>
  <si>
    <t>17.00-19.00</t>
  </si>
  <si>
    <t>18.00-19.00</t>
  </si>
  <si>
    <t>12.30-14.30</t>
  </si>
  <si>
    <t>19.00-21.00</t>
  </si>
  <si>
    <t>Место проведения</t>
  </si>
  <si>
    <t>игровой зал</t>
  </si>
  <si>
    <t>15.00-18.00</t>
  </si>
  <si>
    <t>11.30-12.30</t>
  </si>
  <si>
    <t>Логинов В.А.
50 часов</t>
  </si>
  <si>
    <t>16.00-18.00</t>
  </si>
  <si>
    <t>13.00-15.00</t>
  </si>
  <si>
    <t>17.00-18.00</t>
  </si>
  <si>
    <t>класс №4</t>
  </si>
  <si>
    <t>12.00-13.00</t>
  </si>
  <si>
    <t xml:space="preserve">Лукин А.М.
50 часов       </t>
  </si>
  <si>
    <t xml:space="preserve">ВСМ </t>
  </si>
  <si>
    <t>10.30-12.30</t>
  </si>
  <si>
    <t>13.30-15.30</t>
  </si>
  <si>
    <t>18.40-20-40</t>
  </si>
  <si>
    <t xml:space="preserve">СС-3 </t>
  </si>
  <si>
    <t>13.30-14.30</t>
  </si>
  <si>
    <t>СС-2</t>
  </si>
  <si>
    <t>15.35-17.35</t>
  </si>
  <si>
    <t>15.35-18.35</t>
  </si>
  <si>
    <t>17.40-19.40</t>
  </si>
  <si>
    <t>CC-1</t>
  </si>
  <si>
    <t>19.40-20.40</t>
  </si>
  <si>
    <t>Федотов Э.Э. 
50 часов</t>
  </si>
  <si>
    <t>ТЭ-4</t>
  </si>
  <si>
    <t>18.00-20.00</t>
  </si>
  <si>
    <t xml:space="preserve">ТЭ-3 </t>
  </si>
  <si>
    <t>14.00-16.00</t>
  </si>
  <si>
    <t>16.00-17.00</t>
  </si>
  <si>
    <t>ТЭ-2</t>
  </si>
  <si>
    <t>08.00-10.00</t>
  </si>
  <si>
    <t>09.00-11.00</t>
  </si>
  <si>
    <t>10.00-11.00</t>
  </si>
  <si>
    <t>ТЭ-1</t>
  </si>
  <si>
    <t>13.00-14.00</t>
  </si>
  <si>
    <t>14.00-15.00</t>
  </si>
  <si>
    <t>11.00-13.00</t>
  </si>
  <si>
    <t>15.00-16.00</t>
  </si>
  <si>
    <t>Попов В.С. 50 часов</t>
  </si>
  <si>
    <t>СС-3</t>
  </si>
  <si>
    <t>класс №1</t>
  </si>
  <si>
    <t>CC-2</t>
  </si>
  <si>
    <t>СС-1</t>
  </si>
  <si>
    <t>класс № 1</t>
  </si>
  <si>
    <t>Сочагин А.Г.
20 часов</t>
  </si>
  <si>
    <t>16.55-18.55</t>
  </si>
  <si>
    <t>13.50-14.50</t>
  </si>
  <si>
    <t xml:space="preserve">19.00-20.00   </t>
  </si>
  <si>
    <t xml:space="preserve">ТЭ-1 </t>
  </si>
  <si>
    <t>13.50-15.50</t>
  </si>
  <si>
    <t>14.55-15.55</t>
  </si>
  <si>
    <t xml:space="preserve"> </t>
  </si>
  <si>
    <t>15.55-16.55</t>
  </si>
  <si>
    <t>рабочее время тренера</t>
  </si>
  <si>
    <t>Агалакова И.Н.
50 часов</t>
  </si>
  <si>
    <t xml:space="preserve">ТЭ-2 </t>
  </si>
  <si>
    <t>СОШ № 211</t>
  </si>
  <si>
    <t>НП-2</t>
  </si>
  <si>
    <t>НП-1.1</t>
  </si>
  <si>
    <t>НП-1.2</t>
  </si>
  <si>
    <t>10.00-12.00</t>
  </si>
  <si>
    <t>СОШ № 639</t>
  </si>
  <si>
    <t>НП-1</t>
  </si>
  <si>
    <t>СОШ № 255</t>
  </si>
  <si>
    <t>Минина В..
20 часов</t>
  </si>
  <si>
    <t>18:00 20:00</t>
  </si>
  <si>
    <t>15:00 17:00</t>
  </si>
  <si>
    <t>15:50 17:50</t>
  </si>
  <si>
    <t>Игровой зал</t>
  </si>
  <si>
    <t>13:50 15:50</t>
  </si>
  <si>
    <t>11:30 13:30</t>
  </si>
  <si>
    <t>15:55 17:55</t>
  </si>
  <si>
    <t>13:35 15:45</t>
  </si>
  <si>
    <t>ОТДЕЛЕНИЕ ШАШЕК</t>
  </si>
  <si>
    <t>Лангина А.Л.
50 часов</t>
  </si>
  <si>
    <t>11.55-15.55</t>
  </si>
  <si>
    <t>09.55-13.55</t>
  </si>
  <si>
    <t>09.50-13.50</t>
  </si>
  <si>
    <t>14.00-17.00</t>
  </si>
  <si>
    <t>13.55-14.55</t>
  </si>
  <si>
    <t>12.55-15.55</t>
  </si>
  <si>
    <t>10.55-13.55</t>
  </si>
  <si>
    <t>Класс №2</t>
  </si>
  <si>
    <t>15.55-19.55</t>
  </si>
  <si>
    <t>17.00-21.00</t>
  </si>
  <si>
    <t>14.55-18.55</t>
  </si>
  <si>
    <t>20.00-21.00</t>
  </si>
  <si>
    <t>21.00-22.00</t>
  </si>
  <si>
    <t xml:space="preserve">Никифоров А.А. 10 часов
</t>
  </si>
  <si>
    <t>Класс №5</t>
  </si>
  <si>
    <t xml:space="preserve">Вековщина Ю.Е. 20 часов </t>
  </si>
  <si>
    <t>13.30-15.00</t>
  </si>
  <si>
    <t>15.00-16.30</t>
  </si>
  <si>
    <t>ГБОУ СОШ № 262</t>
  </si>
  <si>
    <t>08.00-17.30</t>
  </si>
  <si>
    <t xml:space="preserve">Мельников Д.С. 30 часов </t>
  </si>
  <si>
    <t>15.55-17.55</t>
  </si>
  <si>
    <t>11.50-13.50</t>
  </si>
  <si>
    <t>17.00-20.00</t>
  </si>
  <si>
    <t>13.55-15.55</t>
  </si>
  <si>
    <t>Филипенко А.Н. 40 часов</t>
  </si>
  <si>
    <t>12.55-13.25</t>
  </si>
  <si>
    <t>11.55-12.55</t>
  </si>
  <si>
    <t>СОШ № 222</t>
  </si>
  <si>
    <t>12.55-13.55</t>
  </si>
  <si>
    <t>13.25-14.55</t>
  </si>
  <si>
    <t>09.55-10.55</t>
  </si>
  <si>
    <t>14.55-16.55</t>
  </si>
  <si>
    <t>18.00-21.00</t>
  </si>
  <si>
    <t>11.50-12.50</t>
  </si>
  <si>
    <t>Гротгус Е.С.  20 часов</t>
  </si>
  <si>
    <t>18.00-19.30</t>
  </si>
  <si>
    <t>16.30-18.00</t>
  </si>
  <si>
    <t>18.30-20.00</t>
  </si>
  <si>
    <t>16.30-18.30</t>
  </si>
  <si>
    <t>16.30-19.30</t>
  </si>
  <si>
    <t>СОШ № 97</t>
  </si>
  <si>
    <t>20.00-20.30</t>
  </si>
  <si>
    <t>Лангин В.О. 50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</si>
</sst>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878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12" fontId="4" fillId="3" borderId="19" xfId="1" applyNumberFormat="1" applyFont="1" applyFill="1" applyBorder="1" applyAlignment="1">
      <alignment horizontal="center" vertical="center" wrapText="1"/>
    </xf>
    <xf numFmtId="12" fontId="4" fillId="3" borderId="21" xfId="1" applyNumberFormat="1" applyFont="1" applyFill="1" applyBorder="1" applyAlignment="1">
      <alignment horizontal="center" vertical="center" wrapText="1"/>
    </xf>
    <xf numFmtId="12" fontId="4" fillId="4" borderId="22" xfId="1" applyNumberFormat="1" applyFont="1" applyFill="1" applyBorder="1" applyAlignment="1">
      <alignment horizontal="center" vertical="center" wrapText="1"/>
    </xf>
    <xf numFmtId="0" fontId="4" fillId="3" borderId="24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12" fontId="4" fillId="3" borderId="19" xfId="1" applyNumberFormat="1" applyFont="1" applyFill="1" applyBorder="1" applyAlignment="1" applyProtection="1">
      <alignment horizontal="center" vertical="center" wrapText="1"/>
    </xf>
    <xf numFmtId="12" fontId="4" fillId="3" borderId="21" xfId="1" applyNumberFormat="1" applyFont="1" applyFill="1" applyBorder="1" applyAlignment="1" applyProtection="1">
      <alignment horizontal="center" vertical="center" wrapText="1"/>
    </xf>
    <xf numFmtId="12" fontId="4" fillId="5" borderId="21" xfId="1" applyNumberFormat="1" applyFont="1" applyFill="1" applyBorder="1" applyAlignment="1" applyProtection="1">
      <alignment horizontal="center" vertical="center" wrapText="1"/>
    </xf>
    <xf numFmtId="0" fontId="4" fillId="5" borderId="24" xfId="1" applyFont="1" applyFill="1" applyBorder="1" applyAlignment="1" applyProtection="1">
      <alignment horizontal="left" vertical="center" wrapText="1"/>
    </xf>
    <xf numFmtId="0" fontId="4" fillId="5" borderId="30" xfId="1" applyFont="1" applyFill="1" applyBorder="1" applyAlignment="1" applyProtection="1">
      <alignment horizontal="left" vertical="center" wrapText="1"/>
    </xf>
    <xf numFmtId="0" fontId="4" fillId="5" borderId="32" xfId="1" applyFont="1" applyFill="1" applyBorder="1" applyAlignment="1" applyProtection="1">
      <alignment horizontal="left" vertical="top" wrapText="1"/>
    </xf>
    <xf numFmtId="0" fontId="4" fillId="5" borderId="33" xfId="1" applyFont="1" applyFill="1" applyBorder="1" applyAlignment="1" applyProtection="1">
      <alignment horizontal="left" vertical="top" wrapText="1"/>
    </xf>
    <xf numFmtId="12" fontId="4" fillId="3" borderId="34" xfId="1" applyNumberFormat="1" applyFont="1" applyFill="1" applyBorder="1" applyAlignment="1" applyProtection="1">
      <alignment horizontal="center" vertical="center" wrapText="1"/>
    </xf>
    <xf numFmtId="12" fontId="4" fillId="3" borderId="25" xfId="1" applyNumberFormat="1" applyFont="1" applyFill="1" applyBorder="1" applyAlignment="1" applyProtection="1">
      <alignment horizontal="center" vertical="center" wrapText="1"/>
    </xf>
    <xf numFmtId="12" fontId="4" fillId="5" borderId="25" xfId="1" applyNumberFormat="1" applyFont="1" applyFill="1" applyBorder="1" applyAlignment="1" applyProtection="1">
      <alignment horizontal="center" vertical="center" wrapText="1"/>
    </xf>
    <xf numFmtId="12" fontId="4" fillId="4" borderId="35" xfId="1" applyNumberFormat="1" applyFont="1" applyFill="1" applyBorder="1" applyAlignment="1">
      <alignment horizontal="center" vertical="center" wrapText="1"/>
    </xf>
    <xf numFmtId="12" fontId="4" fillId="3" borderId="34" xfId="1" applyNumberFormat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 applyProtection="1">
      <alignment horizontal="left" vertical="top" wrapText="1"/>
    </xf>
    <xf numFmtId="0" fontId="4" fillId="3" borderId="29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37" xfId="1" applyFont="1" applyFill="1" applyBorder="1" applyAlignment="1" applyProtection="1">
      <alignment horizontal="center" vertical="center" wrapText="1"/>
    </xf>
    <xf numFmtId="12" fontId="4" fillId="3" borderId="38" xfId="1" applyNumberFormat="1" applyFont="1" applyFill="1" applyBorder="1" applyAlignment="1" applyProtection="1">
      <alignment horizontal="center" vertical="center" wrapText="1"/>
    </xf>
    <xf numFmtId="12" fontId="4" fillId="3" borderId="32" xfId="1" applyNumberFormat="1" applyFont="1" applyFill="1" applyBorder="1" applyAlignment="1" applyProtection="1">
      <alignment horizontal="center" vertical="center" wrapText="1"/>
    </xf>
    <xf numFmtId="12" fontId="4" fillId="5" borderId="38" xfId="1" applyNumberFormat="1" applyFont="1" applyFill="1" applyBorder="1" applyAlignment="1">
      <alignment horizontal="center" vertical="center" wrapText="1"/>
    </xf>
    <xf numFmtId="12" fontId="4" fillId="5" borderId="32" xfId="1" applyNumberFormat="1" applyFont="1" applyFill="1" applyBorder="1" applyAlignment="1" applyProtection="1">
      <alignment horizontal="center" vertical="center" wrapText="1"/>
    </xf>
    <xf numFmtId="12" fontId="4" fillId="4" borderId="33" xfId="1" applyNumberFormat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left" vertical="center" wrapText="1"/>
    </xf>
    <xf numFmtId="0" fontId="4" fillId="3" borderId="31" xfId="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wrapText="1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31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 applyProtection="1">
      <alignment horizontal="center" vertical="center" wrapText="1"/>
    </xf>
    <xf numFmtId="0" fontId="4" fillId="5" borderId="27" xfId="1" applyFont="1" applyFill="1" applyBorder="1" applyAlignment="1" applyProtection="1">
      <alignment horizontal="left" vertical="center" wrapText="1"/>
    </xf>
    <xf numFmtId="0" fontId="4" fillId="5" borderId="22" xfId="1" applyFont="1" applyFill="1" applyBorder="1" applyAlignment="1" applyProtection="1">
      <alignment horizontal="left" vertical="top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5" borderId="16" xfId="1" applyFont="1" applyFill="1" applyBorder="1" applyAlignment="1" applyProtection="1">
      <alignment horizontal="left" vertical="center" wrapText="1"/>
    </xf>
    <xf numFmtId="0" fontId="4" fillId="5" borderId="35" xfId="1" applyFont="1" applyFill="1" applyBorder="1" applyAlignment="1" applyProtection="1">
      <alignment horizontal="left" vertical="top" wrapText="1"/>
    </xf>
    <xf numFmtId="0" fontId="6" fillId="2" borderId="40" xfId="1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12" fontId="4" fillId="3" borderId="21" xfId="1" applyNumberFormat="1" applyFont="1" applyFill="1" applyBorder="1" applyAlignment="1" applyProtection="1">
      <alignment horizontal="center" vertical="top" wrapText="1"/>
    </xf>
    <xf numFmtId="12" fontId="4" fillId="3" borderId="22" xfId="1" applyNumberFormat="1" applyFont="1" applyFill="1" applyBorder="1" applyAlignment="1" applyProtection="1">
      <alignment horizontal="center" vertical="top" wrapText="1"/>
    </xf>
    <xf numFmtId="0" fontId="4" fillId="3" borderId="27" xfId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 applyProtection="1">
      <alignment horizontal="left" vertical="center" wrapText="1"/>
    </xf>
    <xf numFmtId="12" fontId="4" fillId="5" borderId="21" xfId="1" applyNumberFormat="1" applyFont="1" applyFill="1" applyBorder="1" applyAlignment="1" applyProtection="1">
      <alignment horizontal="center" vertical="top" wrapText="1"/>
    </xf>
    <xf numFmtId="0" fontId="8" fillId="2" borderId="40" xfId="1" applyFont="1" applyFill="1" applyBorder="1" applyAlignment="1" applyProtection="1">
      <alignment horizontal="left" vertical="center" wrapText="1"/>
    </xf>
    <xf numFmtId="0" fontId="4" fillId="5" borderId="0" xfId="1" applyFont="1" applyFill="1" applyBorder="1" applyAlignment="1" applyProtection="1">
      <alignment horizontal="left" vertical="center" wrapText="1"/>
    </xf>
    <xf numFmtId="0" fontId="4" fillId="5" borderId="21" xfId="1" applyFont="1" applyFill="1" applyBorder="1" applyAlignment="1" applyProtection="1">
      <alignment horizontal="left" vertical="center" wrapText="1"/>
    </xf>
    <xf numFmtId="12" fontId="4" fillId="5" borderId="25" xfId="1" applyNumberFormat="1" applyFont="1" applyFill="1" applyBorder="1" applyAlignment="1" applyProtection="1">
      <alignment horizontal="center" vertical="top" wrapText="1"/>
    </xf>
    <xf numFmtId="12" fontId="4" fillId="3" borderId="25" xfId="1" applyNumberFormat="1" applyFont="1" applyFill="1" applyBorder="1" applyAlignment="1" applyProtection="1">
      <alignment horizontal="center" vertical="top" wrapText="1"/>
    </xf>
    <xf numFmtId="12" fontId="4" fillId="3" borderId="35" xfId="1" applyNumberFormat="1" applyFont="1" applyFill="1" applyBorder="1" applyAlignment="1" applyProtection="1">
      <alignment horizontal="center" vertical="top" wrapText="1"/>
    </xf>
    <xf numFmtId="0" fontId="7" fillId="2" borderId="40" xfId="0" applyFont="1" applyFill="1" applyBorder="1" applyAlignment="1">
      <alignment horizontal="left" vertical="center" wrapText="1"/>
    </xf>
    <xf numFmtId="0" fontId="4" fillId="3" borderId="31" xfId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>
      <alignment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4" fillId="5" borderId="29" xfId="1" applyFont="1" applyFill="1" applyBorder="1" applyAlignment="1" applyProtection="1">
      <alignment horizontal="left" vertical="center" wrapText="1"/>
    </xf>
    <xf numFmtId="0" fontId="4" fillId="5" borderId="33" xfId="1" applyFont="1" applyFill="1" applyBorder="1" applyAlignment="1">
      <alignment horizontal="center" vertical="center" wrapText="1"/>
    </xf>
    <xf numFmtId="0" fontId="4" fillId="5" borderId="38" xfId="1" applyFont="1" applyFill="1" applyBorder="1" applyAlignment="1" applyProtection="1">
      <alignment horizontal="left" vertical="top" wrapText="1"/>
    </xf>
    <xf numFmtId="0" fontId="4" fillId="3" borderId="38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left" vertical="center" wrapText="1"/>
    </xf>
    <xf numFmtId="0" fontId="4" fillId="5" borderId="16" xfId="1" applyFont="1" applyFill="1" applyBorder="1" applyAlignment="1">
      <alignment horizontal="center" vertical="center" wrapText="1"/>
    </xf>
    <xf numFmtId="12" fontId="4" fillId="3" borderId="22" xfId="1" applyNumberFormat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>
      <alignment horizontal="center" vertical="center"/>
    </xf>
    <xf numFmtId="0" fontId="4" fillId="5" borderId="27" xfId="1" applyFont="1" applyFill="1" applyBorder="1" applyAlignment="1" applyProtection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12" fontId="4" fillId="5" borderId="22" xfId="1" applyNumberFormat="1" applyFont="1" applyFill="1" applyBorder="1" applyAlignment="1" applyProtection="1">
      <alignment horizontal="center" vertical="center" wrapText="1"/>
    </xf>
    <xf numFmtId="0" fontId="4" fillId="3" borderId="33" xfId="1" applyFont="1" applyFill="1" applyBorder="1" applyAlignment="1">
      <alignment horizontal="center" vertical="center" wrapText="1"/>
    </xf>
    <xf numFmtId="0" fontId="4" fillId="5" borderId="38" xfId="1" applyFont="1" applyFill="1" applyBorder="1" applyAlignment="1">
      <alignment horizontal="center" vertical="center" wrapText="1"/>
    </xf>
    <xf numFmtId="12" fontId="4" fillId="3" borderId="33" xfId="1" applyNumberFormat="1" applyFont="1" applyFill="1" applyBorder="1" applyAlignment="1" applyProtection="1">
      <alignment horizontal="center" vertical="center" wrapText="1"/>
    </xf>
    <xf numFmtId="12" fontId="4" fillId="5" borderId="33" xfId="1" applyNumberFormat="1" applyFont="1" applyFill="1" applyBorder="1" applyAlignment="1" applyProtection="1">
      <alignment horizontal="center" vertical="center" wrapText="1"/>
    </xf>
    <xf numFmtId="0" fontId="4" fillId="7" borderId="53" xfId="1" applyFont="1" applyFill="1" applyBorder="1" applyAlignment="1">
      <alignment horizontal="center" vertical="center" wrapText="1"/>
    </xf>
    <xf numFmtId="0" fontId="4" fillId="3" borderId="53" xfId="1" applyFont="1" applyFill="1" applyBorder="1" applyAlignment="1">
      <alignment horizontal="center" vertical="center" wrapText="1"/>
    </xf>
    <xf numFmtId="0" fontId="4" fillId="5" borderId="54" xfId="1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/>
    </xf>
    <xf numFmtId="0" fontId="4" fillId="5" borderId="53" xfId="1" applyFont="1" applyFill="1" applyBorder="1" applyAlignment="1">
      <alignment horizontal="center" vertical="center" wrapText="1"/>
    </xf>
    <xf numFmtId="12" fontId="4" fillId="7" borderId="22" xfId="1" applyNumberFormat="1" applyFont="1" applyFill="1" applyBorder="1" applyAlignment="1">
      <alignment horizontal="center" vertical="center" wrapText="1"/>
    </xf>
    <xf numFmtId="12" fontId="4" fillId="3" borderId="22" xfId="1" applyNumberFormat="1" applyFont="1" applyFill="1" applyBorder="1" applyAlignment="1">
      <alignment horizontal="center" vertical="center" wrapText="1"/>
    </xf>
    <xf numFmtId="12" fontId="4" fillId="5" borderId="21" xfId="1" applyNumberFormat="1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/>
    </xf>
    <xf numFmtId="12" fontId="4" fillId="5" borderId="22" xfId="1" applyNumberFormat="1" applyFont="1" applyFill="1" applyBorder="1" applyAlignment="1">
      <alignment horizontal="center" vertical="center" wrapText="1"/>
    </xf>
    <xf numFmtId="0" fontId="4" fillId="7" borderId="30" xfId="1" applyFont="1" applyFill="1" applyBorder="1" applyAlignment="1">
      <alignment horizontal="left" vertical="center" wrapText="1"/>
    </xf>
    <xf numFmtId="0" fontId="4" fillId="3" borderId="23" xfId="1" applyFont="1" applyFill="1" applyBorder="1" applyAlignment="1">
      <alignment horizontal="left" vertical="center" wrapText="1"/>
    </xf>
    <xf numFmtId="0" fontId="4" fillId="3" borderId="30" xfId="1" applyFont="1" applyFill="1" applyBorder="1" applyAlignment="1">
      <alignment horizontal="left" vertical="center" wrapText="1"/>
    </xf>
    <xf numFmtId="0" fontId="4" fillId="5" borderId="29" xfId="1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left" vertical="center" wrapText="1"/>
    </xf>
    <xf numFmtId="0" fontId="4" fillId="7" borderId="35" xfId="1" applyFont="1" applyFill="1" applyBorder="1" applyAlignment="1">
      <alignment horizontal="center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/>
    </xf>
    <xf numFmtId="0" fontId="4" fillId="5" borderId="35" xfId="1" applyFont="1" applyFill="1" applyBorder="1" applyAlignment="1">
      <alignment horizontal="center" vertical="center" wrapText="1"/>
    </xf>
    <xf numFmtId="0" fontId="8" fillId="6" borderId="40" xfId="1" applyFont="1" applyFill="1" applyBorder="1" applyAlignment="1">
      <alignment horizontal="left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4" fillId="5" borderId="15" xfId="2" applyFont="1" applyFill="1" applyBorder="1" applyAlignment="1">
      <alignment horizontal="center" vertical="center"/>
    </xf>
    <xf numFmtId="0" fontId="4" fillId="7" borderId="15" xfId="2" applyFont="1" applyFill="1" applyBorder="1" applyAlignment="1">
      <alignment horizontal="center" vertical="center"/>
    </xf>
    <xf numFmtId="0" fontId="4" fillId="7" borderId="16" xfId="2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left" vertical="center" wrapText="1"/>
    </xf>
    <xf numFmtId="0" fontId="4" fillId="7" borderId="22" xfId="1" applyFont="1" applyFill="1" applyBorder="1" applyAlignment="1">
      <alignment horizontal="center" vertical="center" wrapText="1"/>
    </xf>
    <xf numFmtId="0" fontId="4" fillId="5" borderId="21" xfId="2" applyFont="1" applyFill="1" applyBorder="1" applyAlignment="1">
      <alignment horizontal="center" vertical="center"/>
    </xf>
    <xf numFmtId="0" fontId="4" fillId="7" borderId="21" xfId="2" applyFont="1" applyFill="1" applyBorder="1" applyAlignment="1">
      <alignment horizontal="center" vertical="center"/>
    </xf>
    <xf numFmtId="0" fontId="4" fillId="7" borderId="22" xfId="2" applyFont="1" applyFill="1" applyBorder="1" applyAlignment="1">
      <alignment horizontal="center" vertical="center"/>
    </xf>
    <xf numFmtId="12" fontId="4" fillId="3" borderId="22" xfId="1" applyNumberFormat="1" applyFont="1" applyFill="1" applyBorder="1" applyAlignment="1">
      <alignment horizontal="left"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29" xfId="2" applyFont="1" applyFill="1" applyBorder="1" applyAlignment="1">
      <alignment horizontal="center" vertical="center"/>
    </xf>
    <xf numFmtId="0" fontId="4" fillId="7" borderId="29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7" borderId="30" xfId="2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horizontal="center" vertical="center" wrapText="1"/>
    </xf>
    <xf numFmtId="0" fontId="4" fillId="5" borderId="25" xfId="2" applyFont="1" applyFill="1" applyBorder="1" applyAlignment="1">
      <alignment horizontal="center" vertical="center"/>
    </xf>
    <xf numFmtId="0" fontId="4" fillId="7" borderId="25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/>
    </xf>
    <xf numFmtId="0" fontId="4" fillId="5" borderId="55" xfId="1" applyFont="1" applyFill="1" applyBorder="1" applyAlignment="1">
      <alignment horizontal="center" vertical="center" wrapText="1"/>
    </xf>
    <xf numFmtId="0" fontId="4" fillId="7" borderId="27" xfId="1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4" fillId="3" borderId="55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7" borderId="30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left" vertical="center" wrapText="1"/>
    </xf>
    <xf numFmtId="0" fontId="4" fillId="3" borderId="27" xfId="2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4" fillId="3" borderId="35" xfId="2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/>
    </xf>
    <xf numFmtId="0" fontId="4" fillId="3" borderId="16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3" borderId="34" xfId="2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left" vertical="center" wrapText="1"/>
    </xf>
    <xf numFmtId="0" fontId="4" fillId="3" borderId="25" xfId="1" applyFont="1" applyFill="1" applyBorder="1" applyAlignment="1">
      <alignment horizontal="center" vertical="center" wrapText="1"/>
    </xf>
    <xf numFmtId="12" fontId="4" fillId="6" borderId="40" xfId="3" applyNumberFormat="1" applyFont="1" applyFill="1" applyBorder="1" applyAlignment="1">
      <alignment horizontal="center" vertical="center"/>
    </xf>
    <xf numFmtId="0" fontId="4" fillId="11" borderId="58" xfId="4" applyFont="1" applyFill="1" applyBorder="1" applyAlignment="1" applyProtection="1">
      <alignment horizontal="center" vertical="center" wrapText="1"/>
      <protection locked="0"/>
    </xf>
    <xf numFmtId="0" fontId="4" fillId="5" borderId="58" xfId="4" applyFont="1" applyFill="1" applyBorder="1" applyAlignment="1" applyProtection="1">
      <alignment horizontal="center" vertical="center" wrapText="1"/>
      <protection locked="0"/>
    </xf>
    <xf numFmtId="0" fontId="4" fillId="11" borderId="19" xfId="4" applyFont="1" applyFill="1" applyBorder="1" applyAlignment="1" applyProtection="1">
      <alignment horizontal="center" vertical="center" wrapText="1"/>
      <protection locked="0"/>
    </xf>
    <xf numFmtId="0" fontId="4" fillId="5" borderId="19" xfId="4" applyFont="1" applyFill="1" applyBorder="1" applyAlignment="1" applyProtection="1">
      <alignment horizontal="center" vertical="center" wrapText="1"/>
      <protection locked="0"/>
    </xf>
    <xf numFmtId="0" fontId="4" fillId="11" borderId="59" xfId="4" applyFont="1" applyFill="1" applyBorder="1" applyAlignment="1" applyProtection="1">
      <alignment horizontal="center" vertical="center" wrapText="1"/>
      <protection locked="0"/>
    </xf>
    <xf numFmtId="0" fontId="4" fillId="5" borderId="59" xfId="4" applyFont="1" applyFill="1" applyBorder="1" applyAlignment="1" applyProtection="1">
      <alignment horizontal="center" vertical="center" wrapText="1"/>
      <protection locked="0"/>
    </xf>
    <xf numFmtId="0" fontId="4" fillId="11" borderId="54" xfId="4" applyFont="1" applyFill="1" applyBorder="1" applyAlignment="1" applyProtection="1">
      <alignment horizontal="center" vertical="center" wrapText="1"/>
      <protection locked="0"/>
    </xf>
    <xf numFmtId="0" fontId="4" fillId="11" borderId="34" xfId="4" applyFont="1" applyFill="1" applyBorder="1" applyAlignment="1" applyProtection="1">
      <alignment horizontal="center" vertical="center" wrapText="1"/>
      <protection locked="0"/>
    </xf>
    <xf numFmtId="0" fontId="4" fillId="11" borderId="21" xfId="4" applyFont="1" applyFill="1" applyBorder="1" applyAlignment="1" applyProtection="1">
      <alignment horizontal="center" vertical="center" wrapText="1"/>
      <protection locked="0"/>
    </xf>
    <xf numFmtId="0" fontId="4" fillId="11" borderId="60" xfId="4" applyFont="1" applyFill="1" applyBorder="1" applyAlignment="1" applyProtection="1">
      <alignment horizontal="center" vertical="center" wrapText="1"/>
      <protection locked="0"/>
    </xf>
    <xf numFmtId="0" fontId="4" fillId="5" borderId="32" xfId="4" applyFont="1" applyFill="1" applyBorder="1" applyAlignment="1" applyProtection="1">
      <alignment horizontal="center" vertical="center" wrapText="1"/>
      <protection locked="0"/>
    </xf>
    <xf numFmtId="0" fontId="8" fillId="10" borderId="40" xfId="4" applyFont="1" applyFill="1" applyBorder="1" applyAlignment="1" applyProtection="1">
      <alignment horizontal="center" vertical="center" wrapText="1"/>
      <protection locked="0"/>
    </xf>
    <xf numFmtId="0" fontId="4" fillId="11" borderId="31" xfId="4" applyFont="1" applyFill="1" applyBorder="1" applyAlignment="1" applyProtection="1">
      <alignment vertical="center" wrapText="1"/>
      <protection locked="0"/>
    </xf>
    <xf numFmtId="0" fontId="4" fillId="0" borderId="58" xfId="4" applyFont="1" applyFill="1" applyBorder="1" applyAlignment="1" applyProtection="1">
      <alignment horizontal="center" vertical="center" wrapText="1"/>
      <protection locked="0"/>
    </xf>
    <xf numFmtId="0" fontId="4" fillId="0" borderId="19" xfId="4" applyFont="1" applyFill="1" applyBorder="1" applyAlignment="1" applyProtection="1">
      <alignment horizontal="center" vertical="center" wrapText="1"/>
      <protection locked="0"/>
    </xf>
    <xf numFmtId="0" fontId="4" fillId="11" borderId="59" xfId="4" applyFont="1" applyFill="1" applyBorder="1" applyAlignment="1" applyProtection="1">
      <alignment horizontal="center" vertical="center"/>
      <protection locked="0"/>
    </xf>
    <xf numFmtId="0" fontId="4" fillId="0" borderId="59" xfId="4" applyFont="1" applyFill="1" applyBorder="1" applyAlignment="1" applyProtection="1">
      <alignment horizontal="center" vertical="center"/>
      <protection locked="0"/>
    </xf>
    <xf numFmtId="0" fontId="4" fillId="5" borderId="59" xfId="4" applyFont="1" applyFill="1" applyBorder="1" applyAlignment="1" applyProtection="1">
      <alignment horizontal="center" vertical="center"/>
      <protection locked="0"/>
    </xf>
    <xf numFmtId="0" fontId="4" fillId="11" borderId="32" xfId="4" applyFont="1" applyFill="1" applyBorder="1" applyAlignment="1" applyProtection="1">
      <alignment horizontal="center" vertical="center" wrapText="1"/>
      <protection locked="0"/>
    </xf>
    <xf numFmtId="0" fontId="4" fillId="0" borderId="32" xfId="4" applyFont="1" applyFill="1" applyBorder="1" applyAlignment="1" applyProtection="1">
      <alignment horizontal="center" vertical="center" wrapText="1"/>
      <protection locked="0"/>
    </xf>
    <xf numFmtId="0" fontId="4" fillId="11" borderId="31" xfId="4" applyFont="1" applyFill="1" applyBorder="1" applyAlignment="1" applyProtection="1">
      <alignment horizontal="center" vertical="center" wrapText="1"/>
      <protection locked="0"/>
    </xf>
    <xf numFmtId="0" fontId="4" fillId="10" borderId="40" xfId="0" applyFont="1" applyFill="1" applyBorder="1" applyAlignment="1">
      <alignment horizontal="center" vertical="center"/>
    </xf>
    <xf numFmtId="0" fontId="4" fillId="3" borderId="53" xfId="1" applyFont="1" applyFill="1" applyBorder="1" applyAlignment="1" applyProtection="1">
      <alignment horizontal="center" vertical="center" wrapText="1"/>
      <protection locked="0"/>
    </xf>
    <xf numFmtId="0" fontId="9" fillId="3" borderId="54" xfId="1" applyFont="1" applyFill="1" applyBorder="1" applyAlignment="1" applyProtection="1">
      <alignment horizontal="center" vertical="center" wrapText="1"/>
      <protection locked="0"/>
    </xf>
    <xf numFmtId="0" fontId="4" fillId="5" borderId="58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0" fontId="9" fillId="3" borderId="21" xfId="1" applyFont="1" applyFill="1" applyBorder="1" applyAlignment="1" applyProtection="1">
      <alignment horizontal="center" vertical="center" wrapText="1"/>
      <protection locked="0"/>
    </xf>
    <xf numFmtId="12" fontId="4" fillId="5" borderId="22" xfId="1" applyNumberFormat="1" applyFont="1" applyFill="1" applyBorder="1" applyAlignment="1">
      <alignment horizontal="center" vertical="center" wrapText="1"/>
    </xf>
    <xf numFmtId="12" fontId="4" fillId="5" borderId="21" xfId="1" applyNumberFormat="1" applyFont="1" applyFill="1" applyBorder="1" applyAlignment="1">
      <alignment horizontal="center" vertical="center" wrapText="1"/>
    </xf>
    <xf numFmtId="12" fontId="4" fillId="5" borderId="19" xfId="1" applyNumberFormat="1" applyFont="1" applyFill="1" applyBorder="1" applyAlignment="1">
      <alignment horizontal="center" vertical="center" wrapText="1"/>
    </xf>
    <xf numFmtId="0" fontId="4" fillId="3" borderId="55" xfId="1" applyFont="1" applyFill="1" applyBorder="1" applyAlignment="1" applyProtection="1">
      <alignment horizontal="center" vertical="center" wrapText="1"/>
      <protection locked="0"/>
    </xf>
    <xf numFmtId="0" fontId="9" fillId="3" borderId="36" xfId="1" applyFont="1" applyFill="1" applyBorder="1" applyAlignment="1" applyProtection="1">
      <alignment horizontal="center" vertical="center" wrapText="1"/>
      <protection locked="0"/>
    </xf>
    <xf numFmtId="0" fontId="4" fillId="3" borderId="33" xfId="1" applyFont="1" applyFill="1" applyBorder="1" applyAlignment="1" applyProtection="1">
      <alignment horizontal="center" vertical="center" wrapText="1"/>
      <protection locked="0"/>
    </xf>
    <xf numFmtId="0" fontId="9" fillId="3" borderId="38" xfId="1" applyFont="1" applyFill="1" applyBorder="1" applyAlignment="1" applyProtection="1">
      <alignment horizontal="center" vertical="center" wrapText="1"/>
      <protection locked="0"/>
    </xf>
    <xf numFmtId="12" fontId="4" fillId="5" borderId="33" xfId="1" applyNumberFormat="1" applyFont="1" applyFill="1" applyBorder="1" applyAlignment="1">
      <alignment horizontal="center" vertical="center" wrapText="1"/>
    </xf>
    <xf numFmtId="0" fontId="11" fillId="2" borderId="40" xfId="1" applyFont="1" applyFill="1" applyBorder="1" applyAlignment="1" applyProtection="1">
      <alignment horizontal="center" wrapText="1"/>
      <protection locked="0"/>
    </xf>
    <xf numFmtId="0" fontId="4" fillId="5" borderId="61" xfId="1" applyFont="1" applyFill="1" applyBorder="1" applyAlignment="1">
      <alignment horizontal="left" vertical="center" wrapText="1"/>
    </xf>
    <xf numFmtId="0" fontId="4" fillId="5" borderId="54" xfId="1" applyFont="1" applyFill="1" applyBorder="1" applyAlignment="1">
      <alignment horizontal="left" vertical="center" wrapText="1"/>
    </xf>
    <xf numFmtId="0" fontId="4" fillId="5" borderId="57" xfId="1" applyFont="1" applyFill="1" applyBorder="1" applyAlignment="1">
      <alignment horizontal="left" vertical="center" wrapText="1"/>
    </xf>
    <xf numFmtId="0" fontId="4" fillId="3" borderId="54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 applyProtection="1">
      <alignment horizontal="center" vertical="center" wrapText="1"/>
      <protection locked="0"/>
    </xf>
    <xf numFmtId="0" fontId="4" fillId="3" borderId="38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9" fillId="2" borderId="40" xfId="1" applyFont="1" applyFill="1" applyBorder="1" applyAlignment="1" applyProtection="1">
      <alignment horizontal="center" vertical="center" wrapText="1"/>
      <protection locked="0"/>
    </xf>
    <xf numFmtId="0" fontId="4" fillId="0" borderId="58" xfId="1" applyFont="1" applyFill="1" applyBorder="1" applyAlignment="1">
      <alignment horizontal="center" vertical="center" wrapText="1"/>
    </xf>
    <xf numFmtId="0" fontId="4" fillId="3" borderId="58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19" xfId="2" applyFont="1" applyFill="1" applyBorder="1"/>
    <xf numFmtId="12" fontId="4" fillId="0" borderId="19" xfId="1" applyNumberFormat="1" applyFont="1" applyFill="1" applyBorder="1" applyAlignment="1">
      <alignment horizontal="center" vertical="center" wrapText="1"/>
    </xf>
    <xf numFmtId="12" fontId="4" fillId="0" borderId="22" xfId="1" applyNumberFormat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3" borderId="63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32" xfId="2" applyFont="1" applyFill="1" applyBorder="1"/>
    <xf numFmtId="12" fontId="4" fillId="3" borderId="32" xfId="1" applyNumberFormat="1" applyFont="1" applyFill="1" applyBorder="1" applyAlignment="1">
      <alignment horizontal="center" vertical="center" wrapText="1"/>
    </xf>
    <xf numFmtId="12" fontId="4" fillId="0" borderId="32" xfId="1" applyNumberFormat="1" applyFont="1" applyFill="1" applyBorder="1" applyAlignment="1">
      <alignment horizontal="center" vertical="center" wrapText="1"/>
    </xf>
    <xf numFmtId="0" fontId="4" fillId="0" borderId="33" xfId="2" applyFont="1" applyFill="1" applyBorder="1"/>
    <xf numFmtId="0" fontId="11" fillId="2" borderId="11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4" fillId="3" borderId="65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/>
    </xf>
    <xf numFmtId="12" fontId="4" fillId="0" borderId="33" xfId="1" applyNumberFormat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12" fontId="4" fillId="0" borderId="0" xfId="1" applyNumberFormat="1" applyFont="1" applyFill="1" applyBorder="1" applyAlignment="1">
      <alignment horizontal="center" vertical="center" wrapText="1"/>
    </xf>
    <xf numFmtId="0" fontId="4" fillId="3" borderId="32" xfId="2" applyFont="1" applyFill="1" applyBorder="1"/>
    <xf numFmtId="0" fontId="11" fillId="2" borderId="40" xfId="1" applyFont="1" applyFill="1" applyBorder="1" applyAlignment="1">
      <alignment horizontal="center" vertical="center" wrapText="1"/>
    </xf>
    <xf numFmtId="0" fontId="0" fillId="0" borderId="1" xfId="0" applyBorder="1"/>
    <xf numFmtId="0" fontId="4" fillId="3" borderId="58" xfId="2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/>
    </xf>
    <xf numFmtId="12" fontId="4" fillId="0" borderId="21" xfId="1" applyNumberFormat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3" borderId="32" xfId="2" applyFont="1" applyFill="1" applyBorder="1" applyAlignment="1">
      <alignment horizontal="center"/>
    </xf>
    <xf numFmtId="0" fontId="4" fillId="0" borderId="38" xfId="2" applyFont="1" applyFill="1" applyBorder="1"/>
    <xf numFmtId="12" fontId="4" fillId="0" borderId="34" xfId="1" applyNumberFormat="1" applyFont="1" applyFill="1" applyBorder="1" applyAlignment="1">
      <alignment horizontal="center" vertical="center" wrapText="1"/>
    </xf>
    <xf numFmtId="12" fontId="4" fillId="0" borderId="25" xfId="1" applyNumberFormat="1" applyFont="1" applyFill="1" applyBorder="1" applyAlignment="1">
      <alignment horizontal="center" vertical="center" wrapText="1"/>
    </xf>
    <xf numFmtId="12" fontId="4" fillId="2" borderId="40" xfId="1" applyNumberFormat="1" applyFont="1" applyFill="1" applyBorder="1" applyAlignment="1">
      <alignment horizontal="center" vertical="center"/>
    </xf>
    <xf numFmtId="0" fontId="4" fillId="5" borderId="53" xfId="1" applyFont="1" applyFill="1" applyBorder="1" applyAlignment="1" applyProtection="1">
      <alignment horizontal="center" vertical="center" wrapText="1"/>
      <protection locked="0"/>
    </xf>
    <xf numFmtId="12" fontId="4" fillId="3" borderId="22" xfId="1" applyNumberFormat="1" applyFont="1" applyFill="1" applyBorder="1" applyAlignment="1">
      <alignment horizontal="center" vertical="center" wrapText="1"/>
    </xf>
    <xf numFmtId="0" fontId="4" fillId="5" borderId="22" xfId="1" applyFont="1" applyFill="1" applyBorder="1" applyAlignment="1" applyProtection="1">
      <alignment horizontal="center" vertical="center" wrapText="1"/>
      <protection locked="0"/>
    </xf>
    <xf numFmtId="0" fontId="4" fillId="3" borderId="56" xfId="1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/>
    <xf numFmtId="0" fontId="11" fillId="2" borderId="11" xfId="1" applyFont="1" applyFill="1" applyBorder="1" applyAlignment="1" applyProtection="1">
      <alignment horizontal="center" wrapText="1"/>
      <protection locked="0"/>
    </xf>
    <xf numFmtId="0" fontId="4" fillId="5" borderId="15" xfId="1" applyFont="1" applyFill="1" applyBorder="1" applyAlignment="1">
      <alignment horizontal="left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51" xfId="1" applyFont="1" applyFill="1" applyBorder="1" applyAlignment="1">
      <alignment horizontal="left" vertical="center" wrapText="1"/>
    </xf>
    <xf numFmtId="0" fontId="4" fillId="5" borderId="54" xfId="1" applyFont="1" applyFill="1" applyBorder="1" applyAlignment="1" applyProtection="1">
      <alignment horizontal="center" vertical="center" wrapText="1"/>
      <protection locked="0"/>
    </xf>
    <xf numFmtId="0" fontId="4" fillId="5" borderId="25" xfId="1" applyFont="1" applyFill="1" applyBorder="1" applyAlignment="1" applyProtection="1">
      <alignment horizontal="center" vertical="center" wrapText="1"/>
      <protection locked="0"/>
    </xf>
    <xf numFmtId="12" fontId="4" fillId="3" borderId="30" xfId="1" applyNumberFormat="1" applyFont="1" applyFill="1" applyBorder="1" applyAlignment="1">
      <alignment horizontal="center" vertical="center" wrapText="1"/>
    </xf>
    <xf numFmtId="12" fontId="4" fillId="5" borderId="25" xfId="1" applyNumberFormat="1" applyFont="1" applyFill="1" applyBorder="1" applyAlignment="1">
      <alignment horizontal="center" vertical="center" wrapText="1"/>
    </xf>
    <xf numFmtId="0" fontId="4" fillId="5" borderId="35" xfId="1" applyFont="1" applyFill="1" applyBorder="1" applyAlignment="1" applyProtection="1">
      <alignment horizontal="center" vertical="center" wrapText="1"/>
      <protection locked="0"/>
    </xf>
    <xf numFmtId="12" fontId="4" fillId="3" borderId="35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 applyProtection="1">
      <alignment horizontal="center" vertical="center" wrapText="1"/>
      <protection locked="0"/>
    </xf>
    <xf numFmtId="12" fontId="4" fillId="5" borderId="35" xfId="1" applyNumberFormat="1" applyFont="1" applyFill="1" applyBorder="1" applyAlignment="1">
      <alignment horizontal="center" vertical="center" wrapText="1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0" fontId="5" fillId="5" borderId="9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center" wrapText="1"/>
    </xf>
    <xf numFmtId="0" fontId="4" fillId="3" borderId="19" xfId="2" applyFont="1" applyFill="1" applyBorder="1"/>
    <xf numFmtId="12" fontId="4" fillId="3" borderId="22" xfId="1" applyNumberFormat="1" applyFont="1" applyFill="1" applyBorder="1" applyAlignment="1">
      <alignment horizontal="center" wrapText="1"/>
    </xf>
    <xf numFmtId="0" fontId="4" fillId="3" borderId="55" xfId="1" applyFont="1" applyFill="1" applyBorder="1" applyAlignment="1">
      <alignment horizontal="center" wrapText="1"/>
    </xf>
    <xf numFmtId="0" fontId="4" fillId="3" borderId="33" xfId="2" applyFont="1" applyFill="1" applyBorder="1" applyAlignment="1">
      <alignment horizontal="center"/>
    </xf>
    <xf numFmtId="0" fontId="4" fillId="3" borderId="66" xfId="1" applyFont="1" applyFill="1" applyBorder="1" applyAlignment="1">
      <alignment horizontal="center" vertical="center" wrapText="1"/>
    </xf>
    <xf numFmtId="12" fontId="4" fillId="3" borderId="33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12" fontId="4" fillId="3" borderId="25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/>
    </xf>
    <xf numFmtId="12" fontId="4" fillId="2" borderId="40" xfId="1" applyNumberFormat="1" applyFont="1" applyFill="1" applyBorder="1" applyAlignment="1">
      <alignment vertical="center"/>
    </xf>
    <xf numFmtId="0" fontId="4" fillId="0" borderId="53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55" xfId="1" applyFont="1" applyFill="1" applyBorder="1" applyAlignment="1" applyProtection="1">
      <alignment horizontal="center" vertical="center" wrapText="1"/>
      <protection locked="0"/>
    </xf>
    <xf numFmtId="0" fontId="4" fillId="0" borderId="33" xfId="1" applyFont="1" applyFill="1" applyBorder="1" applyAlignment="1" applyProtection="1">
      <alignment horizontal="center" vertical="center" wrapText="1"/>
      <protection locked="0"/>
    </xf>
    <xf numFmtId="0" fontId="9" fillId="5" borderId="55" xfId="1" applyFont="1" applyFill="1" applyBorder="1" applyAlignment="1" applyProtection="1">
      <alignment horizontal="center" vertical="center" wrapText="1"/>
      <protection locked="0"/>
    </xf>
    <xf numFmtId="0" fontId="9" fillId="5" borderId="36" xfId="1" applyFont="1" applyFill="1" applyBorder="1" applyAlignment="1" applyProtection="1">
      <alignment horizontal="center" vertical="center" wrapText="1"/>
      <protection locked="0"/>
    </xf>
    <xf numFmtId="0" fontId="9" fillId="5" borderId="33" xfId="1" applyFont="1" applyFill="1" applyBorder="1" applyAlignment="1" applyProtection="1">
      <alignment horizontal="center" vertical="center" wrapText="1"/>
      <protection locked="0"/>
    </xf>
    <xf numFmtId="0" fontId="9" fillId="5" borderId="38" xfId="1" applyFont="1" applyFill="1" applyBorder="1" applyAlignment="1" applyProtection="1">
      <alignment horizontal="center" vertical="center" wrapText="1"/>
      <protection locked="0"/>
    </xf>
    <xf numFmtId="12" fontId="4" fillId="0" borderId="38" xfId="1" applyNumberFormat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left" vertical="center" wrapText="1"/>
    </xf>
    <xf numFmtId="0" fontId="4" fillId="0" borderId="57" xfId="1" applyFont="1" applyFill="1" applyBorder="1" applyAlignment="1">
      <alignment horizontal="left" vertical="center" wrapText="1"/>
    </xf>
    <xf numFmtId="0" fontId="4" fillId="3" borderId="54" xfId="1" applyFont="1" applyFill="1" applyBorder="1" applyAlignment="1" applyProtection="1">
      <alignment horizontal="center" vertical="center" wrapText="1"/>
      <protection locked="0"/>
    </xf>
    <xf numFmtId="0" fontId="4" fillId="3" borderId="21" xfId="1" applyFont="1" applyFill="1" applyBorder="1" applyAlignment="1" applyProtection="1">
      <alignment horizontal="center" vertical="center" wrapText="1"/>
      <protection locked="0"/>
    </xf>
    <xf numFmtId="0" fontId="4" fillId="5" borderId="55" xfId="1" applyFont="1" applyFill="1" applyBorder="1" applyAlignment="1" applyProtection="1">
      <alignment horizontal="center" vertical="center" wrapText="1"/>
      <protection locked="0"/>
    </xf>
    <xf numFmtId="0" fontId="4" fillId="5" borderId="36" xfId="1" applyFont="1" applyFill="1" applyBorder="1" applyAlignment="1" applyProtection="1">
      <alignment horizontal="center" vertical="center" wrapText="1"/>
      <protection locked="0"/>
    </xf>
    <xf numFmtId="0" fontId="4" fillId="5" borderId="33" xfId="1" applyFont="1" applyFill="1" applyBorder="1" applyAlignment="1" applyProtection="1">
      <alignment horizontal="center" vertical="center" wrapText="1"/>
      <protection locked="0"/>
    </xf>
    <xf numFmtId="0" fontId="4" fillId="5" borderId="38" xfId="1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>
      <alignment horizontal="left" vertical="center" wrapText="1"/>
    </xf>
    <xf numFmtId="0" fontId="4" fillId="7" borderId="63" xfId="4" applyFont="1" applyFill="1" applyBorder="1" applyAlignment="1" applyProtection="1">
      <alignment horizontal="center" vertical="center" wrapText="1"/>
      <protection locked="0"/>
    </xf>
    <xf numFmtId="0" fontId="4" fillId="0" borderId="63" xfId="4" applyFont="1" applyFill="1" applyBorder="1" applyAlignment="1" applyProtection="1">
      <alignment horizontal="center" vertical="center" wrapText="1"/>
      <protection locked="0"/>
    </xf>
    <xf numFmtId="0" fontId="4" fillId="0" borderId="55" xfId="4" applyFont="1" applyFill="1" applyBorder="1" applyAlignment="1" applyProtection="1">
      <alignment horizontal="center" vertical="center" wrapText="1"/>
      <protection locked="0"/>
    </xf>
    <xf numFmtId="0" fontId="4" fillId="7" borderId="19" xfId="4" applyFont="1" applyFill="1" applyBorder="1" applyAlignment="1" applyProtection="1">
      <alignment horizontal="center" vertical="center" wrapText="1"/>
      <protection locked="0"/>
    </xf>
    <xf numFmtId="0" fontId="4" fillId="0" borderId="22" xfId="4" applyFont="1" applyFill="1" applyBorder="1" applyAlignment="1" applyProtection="1">
      <alignment horizontal="center" vertical="center" wrapText="1"/>
      <protection locked="0"/>
    </xf>
    <xf numFmtId="0" fontId="4" fillId="7" borderId="59" xfId="4" applyFont="1" applyFill="1" applyBorder="1" applyAlignment="1" applyProtection="1">
      <alignment horizontal="center" vertical="center" wrapText="1"/>
      <protection locked="0"/>
    </xf>
    <xf numFmtId="0" fontId="4" fillId="0" borderId="59" xfId="4" applyFont="1" applyFill="1" applyBorder="1" applyAlignment="1" applyProtection="1">
      <alignment horizontal="center" vertical="center" wrapText="1"/>
      <protection locked="0"/>
    </xf>
    <xf numFmtId="0" fontId="4" fillId="0" borderId="56" xfId="4" applyFont="1" applyFill="1" applyBorder="1" applyAlignment="1" applyProtection="1">
      <alignment horizontal="center" vertical="center" wrapText="1"/>
      <protection locked="0"/>
    </xf>
    <xf numFmtId="0" fontId="8" fillId="6" borderId="40" xfId="4" applyFont="1" applyFill="1" applyBorder="1" applyAlignment="1" applyProtection="1">
      <alignment horizontal="center" vertical="center" wrapText="1"/>
      <protection locked="0"/>
    </xf>
    <xf numFmtId="0" fontId="4" fillId="7" borderId="58" xfId="4" applyFont="1" applyFill="1" applyBorder="1" applyAlignment="1" applyProtection="1">
      <alignment horizontal="center" vertical="center" wrapText="1"/>
      <protection locked="0"/>
    </xf>
    <xf numFmtId="0" fontId="4" fillId="0" borderId="53" xfId="4" applyFont="1" applyFill="1" applyBorder="1" applyAlignment="1" applyProtection="1">
      <alignment horizontal="center" vertical="center" wrapText="1"/>
      <protection locked="0"/>
    </xf>
    <xf numFmtId="0" fontId="4" fillId="7" borderId="59" xfId="4" applyFont="1" applyFill="1" applyBorder="1" applyAlignment="1" applyProtection="1">
      <alignment horizontal="center" vertical="center"/>
      <protection locked="0"/>
    </xf>
    <xf numFmtId="0" fontId="4" fillId="0" borderId="56" xfId="4" applyFont="1" applyFill="1" applyBorder="1" applyAlignment="1" applyProtection="1">
      <alignment horizontal="center" vertical="center"/>
      <protection locked="0"/>
    </xf>
    <xf numFmtId="0" fontId="4" fillId="7" borderId="32" xfId="4" applyFont="1" applyFill="1" applyBorder="1" applyAlignment="1" applyProtection="1">
      <alignment horizontal="center" vertical="center" wrapText="1"/>
      <protection locked="0"/>
    </xf>
    <xf numFmtId="0" fontId="4" fillId="0" borderId="33" xfId="4" applyFont="1" applyFill="1" applyBorder="1" applyAlignment="1" applyProtection="1">
      <alignment horizontal="center" vertical="center" wrapText="1"/>
      <protection locked="0"/>
    </xf>
    <xf numFmtId="0" fontId="12" fillId="6" borderId="40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/>
    </xf>
    <xf numFmtId="0" fontId="13" fillId="0" borderId="19" xfId="2" applyFont="1" applyFill="1" applyBorder="1"/>
    <xf numFmtId="12" fontId="4" fillId="3" borderId="19" xfId="1" applyNumberFormat="1" applyFont="1" applyFill="1" applyBorder="1" applyAlignment="1">
      <alignment horizontal="center" vertical="center" wrapText="1"/>
    </xf>
    <xf numFmtId="164" fontId="4" fillId="3" borderId="19" xfId="1" applyNumberFormat="1" applyFont="1" applyFill="1" applyBorder="1" applyAlignment="1">
      <alignment horizontal="center" vertical="center" wrapText="1"/>
    </xf>
    <xf numFmtId="12" fontId="4" fillId="0" borderId="19" xfId="1" applyNumberFormat="1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/>
    </xf>
    <xf numFmtId="12" fontId="4" fillId="0" borderId="22" xfId="1" applyNumberFormat="1" applyFont="1" applyFill="1" applyBorder="1" applyAlignment="1">
      <alignment horizontal="center" vertical="center" wrapText="1"/>
    </xf>
    <xf numFmtId="0" fontId="13" fillId="0" borderId="32" xfId="2" applyFont="1" applyFill="1" applyBorder="1"/>
    <xf numFmtId="12" fontId="4" fillId="0" borderId="32" xfId="1" applyNumberFormat="1" applyFont="1" applyFill="1" applyBorder="1" applyAlignment="1">
      <alignment horizontal="center" vertical="center" wrapText="1"/>
    </xf>
    <xf numFmtId="0" fontId="11" fillId="6" borderId="40" xfId="1" applyFont="1" applyFill="1" applyBorder="1" applyAlignment="1">
      <alignment horizontal="center" vertical="center" wrapText="1"/>
    </xf>
    <xf numFmtId="12" fontId="4" fillId="0" borderId="27" xfId="1" applyNumberFormat="1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/>
    </xf>
    <xf numFmtId="12" fontId="4" fillId="0" borderId="33" xfId="1" applyNumberFormat="1" applyFont="1" applyFill="1" applyBorder="1" applyAlignment="1">
      <alignment horizontal="center" vertical="center" wrapText="1"/>
    </xf>
    <xf numFmtId="12" fontId="4" fillId="3" borderId="15" xfId="1" applyNumberFormat="1" applyFont="1" applyFill="1" applyBorder="1" applyAlignment="1">
      <alignment horizontal="center" vertical="center" wrapText="1"/>
    </xf>
    <xf numFmtId="12" fontId="4" fillId="3" borderId="13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2" fontId="4" fillId="0" borderId="16" xfId="1" applyNumberFormat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12" fontId="4" fillId="0" borderId="0" xfId="1" applyNumberFormat="1" applyFont="1" applyFill="1" applyBorder="1" applyAlignment="1">
      <alignment horizontal="center" vertical="center" wrapText="1"/>
    </xf>
    <xf numFmtId="12" fontId="4" fillId="3" borderId="37" xfId="1" applyNumberFormat="1" applyFont="1" applyFill="1" applyBorder="1" applyAlignment="1">
      <alignment horizontal="center" vertical="center" wrapText="1"/>
    </xf>
    <xf numFmtId="12" fontId="4" fillId="0" borderId="3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12" fontId="4" fillId="3" borderId="32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7" borderId="40" xfId="1" applyFont="1" applyFill="1" applyBorder="1" applyAlignment="1">
      <alignment horizontal="center" vertical="center"/>
    </xf>
    <xf numFmtId="0" fontId="4" fillId="6" borderId="4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38" xfId="2" applyFont="1" applyFill="1" applyBorder="1"/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 applyProtection="1">
      <alignment horizontal="left" vertical="center" wrapText="1"/>
    </xf>
    <xf numFmtId="0" fontId="4" fillId="5" borderId="6" xfId="1" applyFont="1" applyFill="1" applyBorder="1" applyAlignment="1" applyProtection="1">
      <alignment horizontal="left" vertical="center" wrapText="1"/>
    </xf>
    <xf numFmtId="0" fontId="4" fillId="5" borderId="29" xfId="1" applyFont="1" applyFill="1" applyBorder="1" applyAlignment="1" applyProtection="1">
      <alignment horizontal="left" vertical="center" wrapText="1"/>
    </xf>
    <xf numFmtId="0" fontId="4" fillId="5" borderId="8" xfId="1" applyFont="1" applyFill="1" applyBorder="1" applyAlignment="1" applyProtection="1">
      <alignment horizontal="left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 applyProtection="1">
      <alignment horizontal="left" vertical="center" wrapText="1"/>
    </xf>
    <xf numFmtId="0" fontId="4" fillId="5" borderId="9" xfId="1" applyFont="1" applyFill="1" applyBorder="1" applyAlignment="1" applyProtection="1">
      <alignment horizontal="left" vertical="center" wrapText="1"/>
    </xf>
    <xf numFmtId="0" fontId="4" fillId="5" borderId="26" xfId="1" applyFont="1" applyFill="1" applyBorder="1" applyAlignment="1" applyProtection="1">
      <alignment horizontal="left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5" borderId="25" xfId="1" applyFont="1" applyFill="1" applyBorder="1" applyAlignment="1" applyProtection="1">
      <alignment horizontal="center" vertical="center" wrapText="1"/>
    </xf>
    <xf numFmtId="0" fontId="4" fillId="5" borderId="6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6" fillId="2" borderId="43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36" xfId="1" applyFont="1" applyFill="1" applyBorder="1" applyAlignment="1" applyProtection="1">
      <alignment horizontal="center" vertical="center" wrapText="1"/>
    </xf>
    <xf numFmtId="0" fontId="4" fillId="3" borderId="26" xfId="1" applyFont="1" applyFill="1" applyBorder="1" applyAlignment="1" applyProtection="1">
      <alignment horizontal="center" vertical="center" wrapText="1"/>
    </xf>
    <xf numFmtId="0" fontId="4" fillId="3" borderId="20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5" borderId="20" xfId="1" applyFont="1" applyFill="1" applyBorder="1" applyAlignment="1" applyProtection="1">
      <alignment horizontal="left" vertical="center" wrapText="1"/>
    </xf>
    <xf numFmtId="0" fontId="4" fillId="3" borderId="15" xfId="1" applyFont="1" applyFill="1" applyBorder="1" applyAlignment="1" applyProtection="1">
      <alignment horizontal="center" vertical="center" wrapText="1"/>
    </xf>
    <xf numFmtId="0" fontId="4" fillId="5" borderId="14" xfId="1" applyFont="1" applyFill="1" applyBorder="1" applyAlignment="1" applyProtection="1">
      <alignment horizontal="left" vertical="center" wrapText="1"/>
    </xf>
    <xf numFmtId="0" fontId="4" fillId="3" borderId="11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left" vertical="center"/>
    </xf>
    <xf numFmtId="0" fontId="4" fillId="4" borderId="16" xfId="1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9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5" xfId="1" applyFont="1" applyFill="1" applyBorder="1" applyAlignment="1" applyProtection="1">
      <alignment horizontal="center" vertical="center"/>
      <protection locked="0"/>
    </xf>
    <xf numFmtId="0" fontId="4" fillId="4" borderId="4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 applyProtection="1">
      <alignment horizontal="left" vertical="center" wrapText="1"/>
    </xf>
    <xf numFmtId="0" fontId="4" fillId="5" borderId="36" xfId="1" applyFont="1" applyFill="1" applyBorder="1" applyAlignment="1" applyProtection="1">
      <alignment horizontal="left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7" xfId="1" applyFont="1" applyFill="1" applyBorder="1" applyAlignment="1" applyProtection="1">
      <alignment horizontal="center" vertical="center" wrapText="1"/>
    </xf>
    <xf numFmtId="0" fontId="4" fillId="3" borderId="31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top" wrapText="1"/>
    </xf>
    <xf numFmtId="0" fontId="4" fillId="3" borderId="36" xfId="1" applyFont="1" applyFill="1" applyBorder="1" applyAlignment="1" applyProtection="1">
      <alignment horizontal="center" vertical="top" wrapText="1"/>
    </xf>
    <xf numFmtId="0" fontId="4" fillId="3" borderId="23" xfId="1" applyFont="1" applyFill="1" applyBorder="1" applyAlignment="1" applyProtection="1">
      <alignment horizontal="center" vertical="top" wrapText="1"/>
    </xf>
    <xf numFmtId="0" fontId="4" fillId="3" borderId="18" xfId="1" applyFont="1" applyFill="1" applyBorder="1" applyAlignment="1" applyProtection="1">
      <alignment horizontal="center" vertical="top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7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horizontal="center" vertical="center" wrapText="1"/>
    </xf>
    <xf numFmtId="0" fontId="4" fillId="5" borderId="0" xfId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0" xfId="1" applyFont="1" applyFill="1" applyBorder="1" applyAlignment="1" applyProtection="1">
      <alignment horizontal="center" vertical="top" wrapText="1"/>
    </xf>
    <xf numFmtId="0" fontId="4" fillId="5" borderId="36" xfId="1" applyFont="1" applyFill="1" applyBorder="1" applyAlignment="1" applyProtection="1">
      <alignment horizontal="center" vertical="top" wrapText="1"/>
    </xf>
    <xf numFmtId="0" fontId="4" fillId="5" borderId="0" xfId="1" applyFont="1" applyFill="1" applyBorder="1" applyAlignment="1" applyProtection="1">
      <alignment horizontal="center" vertical="center" wrapText="1"/>
    </xf>
    <xf numFmtId="0" fontId="4" fillId="5" borderId="3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5" borderId="46" xfId="1" applyFont="1" applyFill="1" applyBorder="1" applyAlignment="1">
      <alignment horizontal="left" vertical="center"/>
    </xf>
    <xf numFmtId="0" fontId="4" fillId="5" borderId="38" xfId="1" applyFont="1" applyFill="1" applyBorder="1" applyAlignment="1">
      <alignment horizontal="left" vertical="center"/>
    </xf>
    <xf numFmtId="0" fontId="4" fillId="3" borderId="47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4" fillId="3" borderId="48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left" vertical="center"/>
    </xf>
    <xf numFmtId="0" fontId="4" fillId="0" borderId="33" xfId="1" applyFont="1" applyFill="1" applyBorder="1" applyAlignment="1">
      <alignment horizontal="left" vertical="center"/>
    </xf>
    <xf numFmtId="0" fontId="4" fillId="3" borderId="28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29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left" vertical="center"/>
    </xf>
    <xf numFmtId="0" fontId="4" fillId="5" borderId="1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 applyProtection="1">
      <alignment horizontal="center" vertical="center" wrapText="1"/>
    </xf>
    <xf numFmtId="0" fontId="4" fillId="5" borderId="9" xfId="1" applyFont="1" applyFill="1" applyBorder="1" applyAlignment="1" applyProtection="1">
      <alignment horizontal="center" vertical="center" wrapText="1"/>
    </xf>
    <xf numFmtId="0" fontId="4" fillId="5" borderId="18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left" vertical="center"/>
    </xf>
    <xf numFmtId="0" fontId="4" fillId="4" borderId="27" xfId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4" fillId="3" borderId="50" xfId="1" applyFont="1" applyFill="1" applyBorder="1" applyAlignment="1" applyProtection="1">
      <alignment horizontal="center" vertical="center" wrapText="1"/>
    </xf>
    <xf numFmtId="0" fontId="4" fillId="3" borderId="51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52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0" borderId="50" xfId="1" applyFont="1" applyFill="1" applyBorder="1" applyAlignment="1" applyProtection="1">
      <alignment horizontal="center" vertical="center" wrapText="1"/>
    </xf>
    <xf numFmtId="0" fontId="4" fillId="0" borderId="51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2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4" fillId="4" borderId="5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52" xfId="1" applyFont="1" applyFill="1" applyBorder="1" applyAlignment="1">
      <alignment horizontal="center" vertical="center"/>
    </xf>
    <xf numFmtId="0" fontId="4" fillId="3" borderId="23" xfId="1" applyFont="1" applyFill="1" applyBorder="1" applyAlignment="1" applyProtection="1">
      <alignment horizontal="center" vertical="center"/>
    </xf>
    <xf numFmtId="0" fontId="4" fillId="3" borderId="27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4" fillId="7" borderId="36" xfId="1" applyFont="1" applyFill="1" applyBorder="1" applyAlignment="1">
      <alignment horizontal="center" vertical="center" wrapText="1"/>
    </xf>
    <xf numFmtId="12" fontId="4" fillId="3" borderId="11" xfId="1" applyNumberFormat="1" applyFont="1" applyFill="1" applyBorder="1" applyAlignment="1">
      <alignment horizontal="center" vertical="center" wrapText="1"/>
    </xf>
    <xf numFmtId="0" fontId="4" fillId="7" borderId="28" xfId="1" applyFont="1" applyFill="1" applyBorder="1" applyAlignment="1">
      <alignment horizontal="center" vertical="center" wrapText="1"/>
    </xf>
    <xf numFmtId="0" fontId="4" fillId="7" borderId="23" xfId="1" applyFont="1" applyFill="1" applyBorder="1" applyAlignment="1">
      <alignment horizontal="center"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center" vertical="center" wrapText="1"/>
    </xf>
    <xf numFmtId="0" fontId="4" fillId="7" borderId="29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5" fillId="5" borderId="31" xfId="1" applyFont="1" applyFill="1" applyBorder="1" applyAlignment="1">
      <alignment horizontal="center" vertical="center" wrapText="1"/>
    </xf>
    <xf numFmtId="0" fontId="6" fillId="6" borderId="11" xfId="3" applyFont="1" applyFill="1" applyBorder="1" applyAlignment="1">
      <alignment horizontal="center" vertical="center" wrapText="1"/>
    </xf>
    <xf numFmtId="0" fontId="6" fillId="6" borderId="17" xfId="3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8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wrapText="1"/>
    </xf>
    <xf numFmtId="0" fontId="9" fillId="3" borderId="18" xfId="3" applyFont="1" applyFill="1" applyBorder="1" applyAlignment="1">
      <alignment horizontal="center" wrapText="1"/>
    </xf>
    <xf numFmtId="0" fontId="4" fillId="7" borderId="1" xfId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3" borderId="12" xfId="3" applyFont="1" applyFill="1" applyBorder="1" applyAlignment="1">
      <alignment horizontal="center" wrapText="1"/>
    </xf>
    <xf numFmtId="0" fontId="4" fillId="3" borderId="18" xfId="3" applyFont="1" applyFill="1" applyBorder="1" applyAlignment="1">
      <alignment horizontal="center" wrapText="1"/>
    </xf>
    <xf numFmtId="12" fontId="4" fillId="3" borderId="17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8" fillId="6" borderId="11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9" fillId="7" borderId="12" xfId="3" applyFont="1" applyFill="1" applyBorder="1" applyAlignment="1">
      <alignment horizontal="center" vertical="center" wrapText="1"/>
    </xf>
    <xf numFmtId="0" fontId="9" fillId="7" borderId="18" xfId="3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12" fontId="4" fillId="3" borderId="31" xfId="1" applyNumberFormat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9" fillId="3" borderId="23" xfId="3" applyFont="1" applyFill="1" applyBorder="1" applyAlignment="1">
      <alignment horizont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12" fontId="4" fillId="6" borderId="1" xfId="1" applyNumberFormat="1" applyFont="1" applyFill="1" applyBorder="1" applyAlignment="1">
      <alignment horizontal="center" vertical="center" wrapText="1"/>
    </xf>
    <xf numFmtId="0" fontId="4" fillId="6" borderId="39" xfId="1" applyFont="1" applyFill="1" applyBorder="1" applyAlignment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8" fillId="10" borderId="42" xfId="4" applyFont="1" applyFill="1" applyBorder="1" applyAlignment="1" applyProtection="1">
      <alignment horizontal="center" vertical="center" wrapText="1"/>
      <protection locked="0"/>
    </xf>
    <xf numFmtId="0" fontId="8" fillId="10" borderId="43" xfId="4" applyFont="1" applyFill="1" applyBorder="1" applyAlignment="1" applyProtection="1">
      <alignment horizontal="center" vertical="center" wrapText="1"/>
      <protection locked="0"/>
    </xf>
    <xf numFmtId="0" fontId="4" fillId="11" borderId="57" xfId="4" applyFont="1" applyFill="1" applyBorder="1" applyAlignment="1" applyProtection="1">
      <alignment horizontal="center" vertical="center" wrapText="1"/>
      <protection locked="0"/>
    </xf>
    <xf numFmtId="0" fontId="4" fillId="11" borderId="19" xfId="4" applyFont="1" applyFill="1" applyBorder="1" applyAlignment="1" applyProtection="1">
      <alignment horizontal="center" vertical="center" wrapText="1"/>
      <protection locked="0"/>
    </xf>
    <xf numFmtId="0" fontId="4" fillId="5" borderId="14" xfId="4" applyFont="1" applyFill="1" applyBorder="1" applyAlignment="1" applyProtection="1">
      <alignment horizontal="center" vertical="center" wrapText="1"/>
      <protection locked="0"/>
    </xf>
    <xf numFmtId="0" fontId="4" fillId="5" borderId="20" xfId="4" applyFont="1" applyFill="1" applyBorder="1" applyAlignment="1" applyProtection="1">
      <alignment horizontal="center" vertical="center" wrapText="1"/>
      <protection locked="0"/>
    </xf>
    <xf numFmtId="0" fontId="4" fillId="11" borderId="11" xfId="4" applyFont="1" applyFill="1" applyBorder="1" applyAlignment="1" applyProtection="1">
      <alignment horizontal="center" vertical="center" wrapText="1"/>
      <protection locked="0"/>
    </xf>
    <xf numFmtId="0" fontId="4" fillId="11" borderId="17" xfId="4" applyFont="1" applyFill="1" applyBorder="1" applyAlignment="1" applyProtection="1">
      <alignment horizontal="center" vertical="center" wrapText="1"/>
      <protection locked="0"/>
    </xf>
    <xf numFmtId="0" fontId="4" fillId="11" borderId="31" xfId="4" applyFont="1" applyFill="1" applyBorder="1" applyAlignment="1" applyProtection="1">
      <alignment horizontal="center" vertical="center" wrapText="1"/>
      <protection locked="0"/>
    </xf>
    <xf numFmtId="0" fontId="4" fillId="11" borderId="21" xfId="4" applyFont="1" applyFill="1" applyBorder="1" applyAlignment="1" applyProtection="1">
      <alignment horizontal="center" vertical="center" wrapText="1"/>
      <protection locked="0"/>
    </xf>
    <xf numFmtId="0" fontId="4" fillId="5" borderId="25" xfId="4" applyFont="1" applyFill="1" applyBorder="1" applyAlignment="1" applyProtection="1">
      <alignment horizontal="center" vertical="center" wrapText="1"/>
      <protection locked="0"/>
    </xf>
    <xf numFmtId="0" fontId="4" fillId="5" borderId="6" xfId="4" applyFont="1" applyFill="1" applyBorder="1" applyAlignment="1" applyProtection="1">
      <alignment horizontal="center" vertical="center" wrapText="1"/>
      <protection locked="0"/>
    </xf>
    <xf numFmtId="0" fontId="4" fillId="5" borderId="21" xfId="4" applyFont="1" applyFill="1" applyBorder="1" applyAlignment="1" applyProtection="1">
      <alignment horizontal="center" vertical="center" wrapText="1"/>
      <protection locked="0"/>
    </xf>
    <xf numFmtId="0" fontId="4" fillId="5" borderId="32" xfId="4" applyFont="1" applyFill="1" applyBorder="1" applyAlignment="1" applyProtection="1">
      <alignment horizontal="center" vertical="center" wrapText="1"/>
      <protection locked="0"/>
    </xf>
    <xf numFmtId="0" fontId="4" fillId="11" borderId="34" xfId="4" applyFont="1" applyFill="1" applyBorder="1" applyAlignment="1" applyProtection="1">
      <alignment horizontal="center" vertical="center" wrapText="1"/>
      <protection locked="0"/>
    </xf>
    <xf numFmtId="0" fontId="7" fillId="11" borderId="11" xfId="4" applyFont="1" applyFill="1" applyBorder="1" applyAlignment="1" applyProtection="1">
      <alignment horizontal="center" vertical="center" wrapText="1"/>
      <protection locked="0"/>
    </xf>
    <xf numFmtId="0" fontId="7" fillId="11" borderId="17" xfId="4" applyFont="1" applyFill="1" applyBorder="1" applyAlignment="1" applyProtection="1">
      <alignment horizontal="center" vertical="center" wrapText="1"/>
      <protection locked="0"/>
    </xf>
    <xf numFmtId="0" fontId="4" fillId="11" borderId="3" xfId="4" applyFont="1" applyFill="1" applyBorder="1" applyAlignment="1" applyProtection="1">
      <alignment horizontal="center" vertical="center"/>
      <protection locked="0"/>
    </xf>
    <xf numFmtId="0" fontId="4" fillId="11" borderId="40" xfId="4" applyFont="1" applyFill="1" applyBorder="1" applyAlignment="1" applyProtection="1">
      <alignment horizontal="center" vertical="center"/>
      <protection locked="0"/>
    </xf>
    <xf numFmtId="0" fontId="8" fillId="10" borderId="44" xfId="4" applyFont="1" applyFill="1" applyBorder="1" applyAlignment="1" applyProtection="1">
      <alignment horizontal="center" vertical="center" wrapText="1"/>
      <protection locked="0"/>
    </xf>
    <xf numFmtId="0" fontId="4" fillId="11" borderId="12" xfId="4" applyFont="1" applyFill="1" applyBorder="1" applyAlignment="1" applyProtection="1">
      <alignment horizontal="center" vertical="center" wrapText="1"/>
      <protection locked="0"/>
    </xf>
    <xf numFmtId="0" fontId="4" fillId="11" borderId="18" xfId="4" applyFont="1" applyFill="1" applyBorder="1" applyAlignment="1" applyProtection="1">
      <alignment horizontal="center" vertical="center" wrapText="1"/>
      <protection locked="0"/>
    </xf>
    <xf numFmtId="0" fontId="4" fillId="11" borderId="14" xfId="4" applyFont="1" applyFill="1" applyBorder="1" applyAlignment="1" applyProtection="1">
      <alignment horizontal="center" vertical="center" wrapText="1"/>
      <protection locked="0"/>
    </xf>
    <xf numFmtId="0" fontId="4" fillId="11" borderId="20" xfId="4" applyFont="1" applyFill="1" applyBorder="1" applyAlignment="1" applyProtection="1">
      <alignment horizontal="center" vertical="center" wrapText="1"/>
      <protection locked="0"/>
    </xf>
    <xf numFmtId="0" fontId="4" fillId="0" borderId="14" xfId="4" applyFont="1" applyFill="1" applyBorder="1" applyAlignment="1" applyProtection="1">
      <alignment horizontal="center" vertical="center" wrapText="1"/>
      <protection locked="0"/>
    </xf>
    <xf numFmtId="0" fontId="4" fillId="0" borderId="20" xfId="4" applyFont="1" applyFill="1" applyBorder="1" applyAlignment="1" applyProtection="1">
      <alignment horizontal="center" vertical="center" wrapText="1"/>
      <protection locked="0"/>
    </xf>
    <xf numFmtId="0" fontId="4" fillId="11" borderId="40" xfId="4" applyFont="1" applyFill="1" applyBorder="1" applyAlignment="1" applyProtection="1">
      <alignment horizontal="center" vertical="center" wrapText="1"/>
      <protection locked="0"/>
    </xf>
    <xf numFmtId="0" fontId="4" fillId="11" borderId="47" xfId="4" applyFont="1" applyFill="1" applyBorder="1" applyAlignment="1" applyProtection="1">
      <alignment horizontal="center" vertical="center" wrapText="1"/>
      <protection locked="0"/>
    </xf>
    <xf numFmtId="0" fontId="4" fillId="11" borderId="48" xfId="4" applyFont="1" applyFill="1" applyBorder="1" applyAlignment="1" applyProtection="1">
      <alignment horizontal="center" vertical="center"/>
      <protection locked="0"/>
    </xf>
    <xf numFmtId="0" fontId="4" fillId="11" borderId="47" xfId="4" applyFont="1" applyFill="1" applyBorder="1" applyAlignment="1" applyProtection="1">
      <alignment horizontal="center" vertical="center"/>
      <protection locked="0"/>
    </xf>
    <xf numFmtId="0" fontId="4" fillId="11" borderId="48" xfId="4" applyFont="1" applyFill="1" applyBorder="1" applyAlignment="1" applyProtection="1">
      <alignment horizontal="center" vertical="center" wrapText="1"/>
      <protection locked="0"/>
    </xf>
    <xf numFmtId="0" fontId="4" fillId="0" borderId="48" xfId="4" applyFont="1" applyFill="1" applyBorder="1" applyAlignment="1" applyProtection="1">
      <alignment horizontal="center" vertical="center" wrapText="1"/>
      <protection locked="0"/>
    </xf>
    <xf numFmtId="0" fontId="4" fillId="0" borderId="47" xfId="4" applyFont="1" applyFill="1" applyBorder="1" applyAlignment="1" applyProtection="1">
      <alignment horizontal="center" vertical="center" wrapText="1"/>
      <protection locked="0"/>
    </xf>
    <xf numFmtId="0" fontId="4" fillId="11" borderId="10" xfId="4" applyFont="1" applyFill="1" applyBorder="1" applyAlignment="1" applyProtection="1">
      <alignment horizontal="center" vertical="center" wrapText="1"/>
      <protection locked="0"/>
    </xf>
    <xf numFmtId="0" fontId="4" fillId="11" borderId="4" xfId="4" applyFont="1" applyFill="1" applyBorder="1" applyAlignment="1" applyProtection="1">
      <alignment horizontal="center" vertical="center" wrapText="1"/>
      <protection locked="0"/>
    </xf>
    <xf numFmtId="0" fontId="4" fillId="11" borderId="28" xfId="4" applyFont="1" applyFill="1" applyBorder="1" applyAlignment="1" applyProtection="1">
      <alignment horizontal="center" vertical="center" wrapText="1"/>
      <protection locked="0"/>
    </xf>
    <xf numFmtId="0" fontId="4" fillId="11" borderId="9" xfId="4" applyFont="1" applyFill="1" applyBorder="1" applyAlignment="1" applyProtection="1">
      <alignment horizontal="center" vertical="center" wrapText="1"/>
      <protection locked="0"/>
    </xf>
    <xf numFmtId="0" fontId="4" fillId="11" borderId="25" xfId="4" applyFont="1" applyFill="1" applyBorder="1" applyAlignment="1" applyProtection="1">
      <alignment horizontal="center" vertical="center" wrapText="1"/>
      <protection locked="0"/>
    </xf>
    <xf numFmtId="0" fontId="4" fillId="11" borderId="6" xfId="4" applyFont="1" applyFill="1" applyBorder="1" applyAlignment="1" applyProtection="1">
      <alignment horizontal="center" vertical="center" wrapText="1"/>
      <protection locked="0"/>
    </xf>
    <xf numFmtId="0" fontId="4" fillId="0" borderId="25" xfId="4" applyFont="1" applyFill="1" applyBorder="1" applyAlignment="1" applyProtection="1">
      <alignment horizontal="center" vertical="center" wrapText="1"/>
      <protection locked="0"/>
    </xf>
    <xf numFmtId="0" fontId="4" fillId="0" borderId="6" xfId="4" applyFont="1" applyFill="1" applyBorder="1" applyAlignment="1" applyProtection="1">
      <alignment horizontal="center" vertical="center" wrapText="1"/>
      <protection locked="0"/>
    </xf>
    <xf numFmtId="0" fontId="4" fillId="11" borderId="1" xfId="4" applyFont="1" applyFill="1" applyBorder="1" applyAlignment="1" applyProtection="1">
      <alignment horizontal="center" vertical="center"/>
      <protection locked="0"/>
    </xf>
    <xf numFmtId="0" fontId="4" fillId="11" borderId="39" xfId="4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4" fillId="0" borderId="41" xfId="4" applyFont="1" applyFill="1" applyBorder="1" applyAlignment="1" applyProtection="1">
      <alignment horizontal="center" vertical="center"/>
      <protection locked="0"/>
    </xf>
    <xf numFmtId="0" fontId="4" fillId="0" borderId="39" xfId="4" applyFont="1" applyFill="1" applyBorder="1" applyAlignment="1" applyProtection="1">
      <alignment horizontal="center" vertical="center"/>
      <protection locked="0"/>
    </xf>
    <xf numFmtId="0" fontId="4" fillId="11" borderId="45" xfId="4" applyFont="1" applyFill="1" applyBorder="1" applyAlignment="1" applyProtection="1">
      <alignment horizontal="center" vertical="center"/>
      <protection locked="0"/>
    </xf>
    <xf numFmtId="0" fontId="4" fillId="0" borderId="45" xfId="4" applyFont="1" applyFill="1" applyBorder="1" applyAlignment="1" applyProtection="1">
      <alignment horizontal="center" vertical="center"/>
      <protection locked="0"/>
    </xf>
    <xf numFmtId="0" fontId="4" fillId="11" borderId="45" xfId="4" applyFont="1" applyFill="1" applyBorder="1" applyAlignment="1" applyProtection="1">
      <alignment horizontal="center" vertical="center" wrapText="1"/>
      <protection locked="0"/>
    </xf>
    <xf numFmtId="0" fontId="4" fillId="5" borderId="36" xfId="1" applyFont="1" applyFill="1" applyBorder="1" applyAlignment="1">
      <alignment horizontal="left" vertical="center" wrapText="1"/>
    </xf>
    <xf numFmtId="0" fontId="4" fillId="5" borderId="49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7" xfId="1" applyFont="1" applyFill="1" applyBorder="1" applyAlignment="1" applyProtection="1">
      <alignment horizontal="center" vertical="center" wrapText="1"/>
      <protection locked="0"/>
    </xf>
    <xf numFmtId="0" fontId="8" fillId="2" borderId="31" xfId="1" applyFont="1" applyFill="1" applyBorder="1" applyAlignment="1" applyProtection="1">
      <alignment horizontal="center" vertical="center" wrapText="1"/>
      <protection locked="0"/>
    </xf>
    <xf numFmtId="0" fontId="4" fillId="3" borderId="61" xfId="1" applyFont="1" applyFill="1" applyBorder="1" applyAlignment="1" applyProtection="1">
      <alignment horizontal="center" vertical="center" wrapText="1"/>
      <protection locked="0"/>
    </xf>
    <xf numFmtId="0" fontId="4" fillId="3" borderId="62" xfId="1" applyFont="1" applyFill="1" applyBorder="1" applyAlignment="1" applyProtection="1">
      <alignment horizontal="center" vertical="center" wrapText="1"/>
      <protection locked="0"/>
    </xf>
    <xf numFmtId="0" fontId="4" fillId="3" borderId="15" xfId="1" applyFont="1" applyFill="1" applyBorder="1" applyAlignment="1">
      <alignment horizontal="left" vertical="center" wrapText="1"/>
    </xf>
    <xf numFmtId="0" fontId="4" fillId="3" borderId="36" xfId="1" applyFont="1" applyFill="1" applyBorder="1" applyAlignment="1">
      <alignment horizontal="left" vertical="center" wrapText="1"/>
    </xf>
    <xf numFmtId="0" fontId="4" fillId="5" borderId="12" xfId="1" applyFont="1" applyFill="1" applyBorder="1" applyAlignment="1">
      <alignment horizontal="left" vertical="center" wrapText="1"/>
    </xf>
    <xf numFmtId="0" fontId="4" fillId="5" borderId="18" xfId="1" applyFont="1" applyFill="1" applyBorder="1" applyAlignment="1">
      <alignment horizontal="left" vertical="center" wrapText="1"/>
    </xf>
    <xf numFmtId="0" fontId="4" fillId="5" borderId="54" xfId="1" applyFont="1" applyFill="1" applyBorder="1" applyAlignment="1">
      <alignment horizontal="left" vertical="center" wrapText="1"/>
    </xf>
    <xf numFmtId="0" fontId="4" fillId="5" borderId="59" xfId="1" applyFont="1" applyFill="1" applyBorder="1" applyAlignment="1">
      <alignment horizontal="left" vertical="center" wrapText="1"/>
    </xf>
    <xf numFmtId="0" fontId="4" fillId="3" borderId="40" xfId="1" applyFont="1" applyFill="1" applyBorder="1" applyAlignment="1" applyProtection="1">
      <alignment horizontal="center" vertical="center" wrapText="1"/>
      <protection locked="0"/>
    </xf>
    <xf numFmtId="0" fontId="4" fillId="3" borderId="18" xfId="1" applyFont="1" applyFill="1" applyBorder="1" applyAlignment="1" applyProtection="1">
      <alignment horizontal="center" vertical="center" wrapText="1"/>
      <protection locked="0"/>
    </xf>
    <xf numFmtId="0" fontId="4" fillId="3" borderId="46" xfId="1" applyFont="1" applyFill="1" applyBorder="1" applyAlignment="1" applyProtection="1">
      <alignment horizontal="center" vertical="center" wrapText="1"/>
      <protection locked="0"/>
    </xf>
    <xf numFmtId="0" fontId="9" fillId="3" borderId="36" xfId="1" applyFont="1" applyFill="1" applyBorder="1" applyAlignment="1" applyProtection="1">
      <alignment horizontal="center" vertical="center" wrapText="1"/>
      <protection locked="0"/>
    </xf>
    <xf numFmtId="0" fontId="9" fillId="3" borderId="49" xfId="1" applyFont="1" applyFill="1" applyBorder="1" applyAlignment="1" applyProtection="1">
      <alignment horizontal="center" vertical="center" wrapText="1"/>
      <protection locked="0"/>
    </xf>
    <xf numFmtId="0" fontId="4" fillId="5" borderId="46" xfId="1" applyFont="1" applyFill="1" applyBorder="1" applyAlignment="1">
      <alignment horizontal="left" vertical="center" wrapText="1"/>
    </xf>
    <xf numFmtId="0" fontId="9" fillId="3" borderId="54" xfId="1" applyFont="1" applyFill="1" applyBorder="1" applyAlignment="1" applyProtection="1">
      <alignment horizontal="center" vertical="center" wrapText="1"/>
      <protection locked="0"/>
    </xf>
    <xf numFmtId="0" fontId="9" fillId="3" borderId="59" xfId="1" applyFont="1" applyFill="1" applyBorder="1" applyAlignment="1" applyProtection="1">
      <alignment horizontal="center" vertical="center" wrapText="1"/>
      <protection locked="0"/>
    </xf>
    <xf numFmtId="0" fontId="4" fillId="5" borderId="61" xfId="1" applyFont="1" applyFill="1" applyBorder="1" applyAlignment="1">
      <alignment horizontal="left" vertical="center" wrapText="1"/>
    </xf>
    <xf numFmtId="0" fontId="4" fillId="5" borderId="62" xfId="1" applyFont="1" applyFill="1" applyBorder="1" applyAlignment="1">
      <alignment horizontal="left" vertical="center" wrapText="1"/>
    </xf>
    <xf numFmtId="0" fontId="4" fillId="5" borderId="47" xfId="1" applyFont="1" applyFill="1" applyBorder="1" applyAlignment="1" applyProtection="1">
      <alignment horizontal="center" vertical="center"/>
      <protection locked="0"/>
    </xf>
    <xf numFmtId="0" fontId="4" fillId="5" borderId="4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3" borderId="36" xfId="1" applyFont="1" applyFill="1" applyBorder="1" applyAlignment="1" applyProtection="1">
      <alignment horizontal="center" vertical="center" wrapText="1"/>
      <protection locked="0"/>
    </xf>
    <xf numFmtId="0" fontId="4" fillId="3" borderId="49" xfId="1" applyFont="1" applyFill="1" applyBorder="1" applyAlignment="1" applyProtection="1">
      <alignment horizontal="center" vertical="center" wrapText="1"/>
      <protection locked="0"/>
    </xf>
    <xf numFmtId="0" fontId="4" fillId="0" borderId="5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12" fontId="4" fillId="3" borderId="40" xfId="1" applyNumberFormat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2" borderId="39" xfId="1" applyFont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0" fontId="4" fillId="2" borderId="47" xfId="1" applyFont="1" applyFill="1" applyBorder="1" applyAlignment="1" applyProtection="1">
      <alignment horizontal="center" vertical="center"/>
      <protection locked="0"/>
    </xf>
    <xf numFmtId="0" fontId="4" fillId="2" borderId="48" xfId="1" applyFont="1" applyFill="1" applyBorder="1" applyAlignment="1" applyProtection="1">
      <alignment horizontal="center" vertical="center"/>
      <protection locked="0"/>
    </xf>
    <xf numFmtId="0" fontId="4" fillId="2" borderId="45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wrapText="1"/>
    </xf>
    <xf numFmtId="0" fontId="4" fillId="0" borderId="18" xfId="2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5" borderId="40" xfId="1" applyFont="1" applyFill="1" applyBorder="1" applyAlignment="1" applyProtection="1">
      <alignment horizontal="center" vertical="center" wrapText="1"/>
    </xf>
    <xf numFmtId="12" fontId="4" fillId="3" borderId="11" xfId="1" applyNumberFormat="1" applyFont="1" applyFill="1" applyBorder="1" applyAlignment="1">
      <alignment horizontal="center" vertical="center"/>
    </xf>
    <xf numFmtId="12" fontId="4" fillId="3" borderId="17" xfId="1" applyNumberFormat="1" applyFont="1" applyFill="1" applyBorder="1" applyAlignment="1">
      <alignment horizontal="center" vertical="center"/>
    </xf>
    <xf numFmtId="12" fontId="4" fillId="3" borderId="31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0" borderId="64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4" fillId="3" borderId="64" xfId="1" applyFont="1" applyFill="1" applyBorder="1" applyAlignment="1">
      <alignment horizontal="center" vertical="center" wrapText="1"/>
    </xf>
    <xf numFmtId="0" fontId="4" fillId="3" borderId="67" xfId="1" applyFont="1" applyFill="1" applyBorder="1" applyAlignment="1">
      <alignment horizontal="center" vertical="center" wrapText="1"/>
    </xf>
    <xf numFmtId="0" fontId="4" fillId="0" borderId="64" xfId="2" applyFont="1" applyFill="1" applyBorder="1" applyAlignment="1">
      <alignment horizontal="center" wrapText="1"/>
    </xf>
    <xf numFmtId="0" fontId="4" fillId="0" borderId="67" xfId="2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3" borderId="61" xfId="1" applyFont="1" applyFill="1" applyBorder="1" applyAlignment="1">
      <alignment horizontal="center" vertical="center" wrapText="1"/>
    </xf>
    <xf numFmtId="0" fontId="4" fillId="3" borderId="62" xfId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20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3" borderId="57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48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/>
    </xf>
    <xf numFmtId="0" fontId="4" fillId="3" borderId="54" xfId="1" applyFont="1" applyFill="1" applyBorder="1" applyAlignment="1">
      <alignment horizontal="center" vertical="center" wrapText="1"/>
    </xf>
    <xf numFmtId="0" fontId="4" fillId="3" borderId="59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2" fontId="4" fillId="2" borderId="39" xfId="1" applyNumberFormat="1" applyFont="1" applyFill="1" applyBorder="1" applyAlignment="1" applyProtection="1">
      <alignment horizontal="center" vertical="center"/>
      <protection locked="0"/>
    </xf>
    <xf numFmtId="0" fontId="5" fillId="5" borderId="11" xfId="1" applyFont="1" applyFill="1" applyBorder="1" applyAlignment="1" applyProtection="1">
      <alignment horizontal="center" vertical="center" wrapText="1"/>
    </xf>
    <xf numFmtId="0" fontId="5" fillId="5" borderId="17" xfId="1" applyFont="1" applyFill="1" applyBorder="1" applyAlignment="1" applyProtection="1">
      <alignment horizontal="center" vertical="center" wrapText="1"/>
    </xf>
    <xf numFmtId="0" fontId="5" fillId="5" borderId="31" xfId="1" applyFont="1" applyFill="1" applyBorder="1" applyAlignment="1" applyProtection="1">
      <alignment horizontal="center" vertical="center" wrapText="1"/>
    </xf>
    <xf numFmtId="20" fontId="4" fillId="3" borderId="61" xfId="1" applyNumberFormat="1" applyFont="1" applyFill="1" applyBorder="1" applyAlignment="1">
      <alignment horizontal="left" vertical="center" wrapText="1"/>
    </xf>
    <xf numFmtId="0" fontId="4" fillId="3" borderId="62" xfId="1" applyFont="1" applyFill="1" applyBorder="1" applyAlignment="1">
      <alignment horizontal="left" vertical="center" wrapText="1"/>
    </xf>
    <xf numFmtId="0" fontId="4" fillId="3" borderId="54" xfId="1" applyFont="1" applyFill="1" applyBorder="1" applyAlignment="1">
      <alignment horizontal="left" vertical="center" wrapText="1"/>
    </xf>
    <xf numFmtId="0" fontId="4" fillId="3" borderId="59" xfId="1" applyFont="1" applyFill="1" applyBorder="1" applyAlignment="1">
      <alignment horizontal="left" vertical="center" wrapText="1"/>
    </xf>
    <xf numFmtId="0" fontId="4" fillId="5" borderId="61" xfId="1" applyFont="1" applyFill="1" applyBorder="1" applyAlignment="1" applyProtection="1">
      <alignment horizontal="center" vertical="center" wrapText="1"/>
      <protection locked="0"/>
    </xf>
    <xf numFmtId="0" fontId="4" fillId="5" borderId="62" xfId="1" applyFont="1" applyFill="1" applyBorder="1" applyAlignment="1" applyProtection="1">
      <alignment horizontal="center" vertical="center" wrapText="1"/>
      <protection locked="0"/>
    </xf>
    <xf numFmtId="0" fontId="4" fillId="3" borderId="68" xfId="1" applyFont="1" applyFill="1" applyBorder="1" applyAlignment="1" applyProtection="1">
      <alignment horizontal="center" vertical="center" wrapText="1"/>
      <protection locked="0"/>
    </xf>
    <xf numFmtId="0" fontId="4" fillId="3" borderId="69" xfId="1" applyFont="1" applyFill="1" applyBorder="1" applyAlignment="1" applyProtection="1">
      <alignment horizontal="center" vertical="center" wrapText="1"/>
      <protection locked="0"/>
    </xf>
    <xf numFmtId="0" fontId="4" fillId="5" borderId="24" xfId="1" applyFont="1" applyFill="1" applyBorder="1" applyAlignment="1">
      <alignment horizontal="left" vertical="center" wrapText="1"/>
    </xf>
    <xf numFmtId="0" fontId="4" fillId="5" borderId="69" xfId="1" applyFont="1" applyFill="1" applyBorder="1" applyAlignment="1" applyProtection="1">
      <alignment horizontal="center" vertical="center" wrapText="1"/>
      <protection locked="0"/>
    </xf>
    <xf numFmtId="0" fontId="4" fillId="3" borderId="50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5" borderId="15" xfId="1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5" borderId="15" xfId="1" applyFont="1" applyFill="1" applyBorder="1" applyAlignment="1" applyProtection="1">
      <alignment horizontal="center" vertical="center"/>
    </xf>
    <xf numFmtId="0" fontId="4" fillId="5" borderId="12" xfId="1" applyFont="1" applyFill="1" applyBorder="1" applyAlignment="1" applyProtection="1">
      <alignment horizontal="center" vertical="center"/>
    </xf>
    <xf numFmtId="0" fontId="4" fillId="5" borderId="16" xfId="1" applyFont="1" applyFill="1" applyBorder="1" applyAlignment="1" applyProtection="1">
      <alignment horizontal="center" vertical="center"/>
    </xf>
    <xf numFmtId="0" fontId="4" fillId="3" borderId="57" xfId="1" applyFont="1" applyFill="1" applyBorder="1" applyAlignment="1">
      <alignment horizontal="center" wrapText="1"/>
    </xf>
    <xf numFmtId="0" fontId="4" fillId="3" borderId="19" xfId="1" applyFont="1" applyFill="1" applyBorder="1" applyAlignment="1">
      <alignment horizont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4" fillId="3" borderId="12" xfId="2" applyFont="1" applyFill="1" applyBorder="1" applyAlignment="1">
      <alignment horizontal="center" wrapText="1"/>
    </xf>
    <xf numFmtId="0" fontId="4" fillId="3" borderId="18" xfId="2" applyFont="1" applyFill="1" applyBorder="1" applyAlignment="1">
      <alignment horizontal="center" wrapText="1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0" borderId="3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5" xfId="1" applyFont="1" applyFill="1" applyBorder="1" applyAlignment="1">
      <alignment horizontal="center" vertical="center" wrapText="1"/>
    </xf>
    <xf numFmtId="0" fontId="4" fillId="0" borderId="64" xfId="1" applyFont="1" applyFill="1" applyBorder="1" applyAlignment="1">
      <alignment horizontal="center" vertical="center" wrapText="1"/>
    </xf>
    <xf numFmtId="0" fontId="4" fillId="0" borderId="67" xfId="1" applyFont="1" applyFill="1" applyBorder="1" applyAlignment="1">
      <alignment horizontal="center" vertical="center" wrapText="1"/>
    </xf>
    <xf numFmtId="0" fontId="4" fillId="3" borderId="64" xfId="2" applyFont="1" applyFill="1" applyBorder="1" applyAlignment="1">
      <alignment horizontal="center" wrapText="1"/>
    </xf>
    <xf numFmtId="0" fontId="4" fillId="3" borderId="67" xfId="2" applyFont="1" applyFill="1" applyBorder="1" applyAlignment="1">
      <alignment horizontal="center" wrapText="1"/>
    </xf>
    <xf numFmtId="0" fontId="4" fillId="3" borderId="63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46" xfId="1" applyFont="1" applyFill="1" applyBorder="1" applyAlignment="1" applyProtection="1">
      <alignment horizontal="center" vertical="center" wrapText="1"/>
      <protection locked="0"/>
    </xf>
    <xf numFmtId="0" fontId="4" fillId="3" borderId="11" xfId="1" applyFont="1" applyFill="1" applyBorder="1" applyAlignment="1" applyProtection="1">
      <alignment horizontal="center" vertical="center" wrapText="1"/>
      <protection locked="0"/>
    </xf>
    <xf numFmtId="0" fontId="4" fillId="3" borderId="17" xfId="1" applyFont="1" applyFill="1" applyBorder="1" applyAlignment="1" applyProtection="1">
      <alignment horizontal="center" vertical="center" wrapText="1"/>
      <protection locked="0"/>
    </xf>
    <xf numFmtId="0" fontId="4" fillId="3" borderId="31" xfId="1" applyFont="1" applyFill="1" applyBorder="1" applyAlignment="1" applyProtection="1">
      <alignment horizontal="center" vertical="center" wrapText="1"/>
      <protection locked="0"/>
    </xf>
    <xf numFmtId="0" fontId="4" fillId="0" borderId="61" xfId="1" applyFont="1" applyFill="1" applyBorder="1" applyAlignment="1" applyProtection="1">
      <alignment horizontal="center" vertical="center" wrapText="1"/>
      <protection locked="0"/>
    </xf>
    <xf numFmtId="0" fontId="4" fillId="0" borderId="62" xfId="1" applyFont="1" applyFill="1" applyBorder="1" applyAlignment="1" applyProtection="1">
      <alignment horizontal="center" vertical="center" wrapText="1"/>
      <protection locked="0"/>
    </xf>
    <xf numFmtId="0" fontId="4" fillId="3" borderId="54" xfId="1" applyFont="1" applyFill="1" applyBorder="1" applyAlignment="1" applyProtection="1">
      <alignment horizontal="center" vertical="center" wrapText="1"/>
      <protection locked="0"/>
    </xf>
    <xf numFmtId="0" fontId="4" fillId="3" borderId="59" xfId="1" applyFont="1" applyFill="1" applyBorder="1" applyAlignment="1" applyProtection="1">
      <alignment horizontal="center" vertical="center" wrapText="1"/>
      <protection locked="0"/>
    </xf>
    <xf numFmtId="0" fontId="4" fillId="0" borderId="54" xfId="1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5" borderId="18" xfId="1" applyFont="1" applyFill="1" applyBorder="1" applyAlignment="1" applyProtection="1">
      <alignment horizontal="center" vertical="center" wrapText="1"/>
      <protection locked="0"/>
    </xf>
    <xf numFmtId="0" fontId="4" fillId="5" borderId="46" xfId="1" applyFont="1" applyFill="1" applyBorder="1" applyAlignment="1" applyProtection="1">
      <alignment horizontal="center" vertical="center" wrapText="1"/>
      <protection locked="0"/>
    </xf>
    <xf numFmtId="0" fontId="4" fillId="5" borderId="36" xfId="1" applyFont="1" applyFill="1" applyBorder="1" applyAlignment="1" applyProtection="1">
      <alignment horizontal="center" vertical="center" wrapText="1"/>
      <protection locked="0"/>
    </xf>
    <xf numFmtId="0" fontId="4" fillId="5" borderId="49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9" fillId="5" borderId="18" xfId="1" applyFont="1" applyFill="1" applyBorder="1" applyAlignment="1" applyProtection="1">
      <alignment horizontal="center" vertical="center" wrapText="1"/>
      <protection locked="0"/>
    </xf>
    <xf numFmtId="0" fontId="9" fillId="5" borderId="46" xfId="1" applyFont="1" applyFill="1" applyBorder="1" applyAlignment="1" applyProtection="1">
      <alignment horizontal="center" vertical="center" wrapText="1"/>
      <protection locked="0"/>
    </xf>
    <xf numFmtId="0" fontId="9" fillId="5" borderId="36" xfId="1" applyFont="1" applyFill="1" applyBorder="1" applyAlignment="1" applyProtection="1">
      <alignment horizontal="center" vertical="center" wrapText="1"/>
      <protection locked="0"/>
    </xf>
    <xf numFmtId="0" fontId="9" fillId="5" borderId="49" xfId="1" applyFont="1" applyFill="1" applyBorder="1" applyAlignment="1" applyProtection="1">
      <alignment horizontal="center" vertical="center" wrapText="1"/>
      <protection locked="0"/>
    </xf>
    <xf numFmtId="0" fontId="4" fillId="0" borderId="36" xfId="1" applyFont="1" applyFill="1" applyBorder="1" applyAlignment="1">
      <alignment horizontal="left" vertical="center" wrapText="1"/>
    </xf>
    <xf numFmtId="0" fontId="4" fillId="0" borderId="49" xfId="1" applyFont="1" applyFill="1" applyBorder="1" applyAlignment="1">
      <alignment horizontal="left" vertical="center" wrapText="1"/>
    </xf>
    <xf numFmtId="0" fontId="4" fillId="3" borderId="5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2" xfId="1" applyFont="1" applyFill="1" applyBorder="1" applyAlignment="1">
      <alignment horizontal="left" vertical="center"/>
    </xf>
    <xf numFmtId="0" fontId="4" fillId="5" borderId="4" xfId="1" applyFont="1" applyFill="1" applyBorder="1" applyAlignment="1">
      <alignment horizontal="left" vertical="center"/>
    </xf>
    <xf numFmtId="0" fontId="4" fillId="5" borderId="6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21" xfId="4" applyFont="1" applyFill="1" applyBorder="1" applyAlignment="1" applyProtection="1">
      <alignment horizontal="center" vertical="center" wrapText="1"/>
      <protection locked="0"/>
    </xf>
    <xf numFmtId="0" fontId="4" fillId="0" borderId="19" xfId="4" applyFont="1" applyFill="1" applyBorder="1" applyAlignment="1" applyProtection="1">
      <alignment horizontal="center" vertical="center" wrapText="1"/>
      <protection locked="0"/>
    </xf>
    <xf numFmtId="0" fontId="4" fillId="7" borderId="39" xfId="4" applyFont="1" applyFill="1" applyBorder="1" applyAlignment="1" applyProtection="1">
      <alignment horizontal="center" vertical="center" wrapText="1"/>
      <protection locked="0"/>
    </xf>
    <xf numFmtId="0" fontId="4" fillId="7" borderId="45" xfId="4" applyFont="1" applyFill="1" applyBorder="1" applyAlignment="1" applyProtection="1">
      <alignment horizontal="center" vertical="center" wrapText="1"/>
      <protection locked="0"/>
    </xf>
    <xf numFmtId="0" fontId="4" fillId="0" borderId="48" xfId="4" applyFont="1" applyFill="1" applyBorder="1" applyAlignment="1" applyProtection="1">
      <alignment horizontal="center" vertical="center"/>
      <protection locked="0"/>
    </xf>
    <xf numFmtId="0" fontId="4" fillId="7" borderId="12" xfId="4" applyFont="1" applyFill="1" applyBorder="1" applyAlignment="1" applyProtection="1">
      <alignment horizontal="center" vertical="center" wrapText="1"/>
      <protection locked="0"/>
    </xf>
    <xf numFmtId="0" fontId="4" fillId="7" borderId="18" xfId="4" applyFont="1" applyFill="1" applyBorder="1" applyAlignment="1" applyProtection="1">
      <alignment horizontal="center" vertical="center" wrapText="1"/>
      <protection locked="0"/>
    </xf>
    <xf numFmtId="0" fontId="4" fillId="7" borderId="11" xfId="4" applyFont="1" applyFill="1" applyBorder="1" applyAlignment="1" applyProtection="1">
      <alignment horizontal="center" vertical="center" wrapText="1"/>
      <protection locked="0"/>
    </xf>
    <xf numFmtId="0" fontId="4" fillId="7" borderId="17" xfId="4" applyFont="1" applyFill="1" applyBorder="1" applyAlignment="1" applyProtection="1">
      <alignment horizontal="center" vertical="center" wrapText="1"/>
      <protection locked="0"/>
    </xf>
    <xf numFmtId="0" fontId="4" fillId="7" borderId="31" xfId="4" applyFont="1" applyFill="1" applyBorder="1" applyAlignment="1" applyProtection="1">
      <alignment horizontal="center" vertical="center" wrapText="1"/>
      <protection locked="0"/>
    </xf>
    <xf numFmtId="0" fontId="4" fillId="7" borderId="21" xfId="4" applyFont="1" applyFill="1" applyBorder="1" applyAlignment="1" applyProtection="1">
      <alignment horizontal="center" vertical="center" wrapText="1"/>
      <protection locked="0"/>
    </xf>
    <xf numFmtId="0" fontId="4" fillId="7" borderId="19" xfId="4" applyFont="1" applyFill="1" applyBorder="1" applyAlignment="1" applyProtection="1">
      <alignment horizontal="center" vertical="center" wrapText="1"/>
      <protection locked="0"/>
    </xf>
    <xf numFmtId="0" fontId="4" fillId="0" borderId="32" xfId="4" applyFont="1" applyFill="1" applyBorder="1" applyAlignment="1" applyProtection="1">
      <alignment horizontal="center" vertical="center" wrapText="1"/>
      <protection locked="0"/>
    </xf>
    <xf numFmtId="0" fontId="8" fillId="6" borderId="42" xfId="4" applyFont="1" applyFill="1" applyBorder="1" applyAlignment="1" applyProtection="1">
      <alignment horizontal="center" vertical="center" wrapText="1"/>
      <protection locked="0"/>
    </xf>
    <xf numFmtId="0" fontId="8" fillId="6" borderId="43" xfId="4" applyFont="1" applyFill="1" applyBorder="1" applyAlignment="1" applyProtection="1">
      <alignment horizontal="center" vertical="center" wrapText="1"/>
      <protection locked="0"/>
    </xf>
    <xf numFmtId="0" fontId="8" fillId="6" borderId="44" xfId="4" applyFont="1" applyFill="1" applyBorder="1" applyAlignment="1" applyProtection="1">
      <alignment horizontal="center" vertical="center" wrapText="1"/>
      <protection locked="0"/>
    </xf>
    <xf numFmtId="0" fontId="4" fillId="0" borderId="54" xfId="4" applyFont="1" applyFill="1" applyBorder="1" applyAlignment="1" applyProtection="1">
      <alignment horizontal="center" vertical="center" wrapText="1"/>
      <protection locked="0"/>
    </xf>
    <xf numFmtId="0" fontId="4" fillId="0" borderId="59" xfId="4" applyFont="1" applyFill="1" applyBorder="1" applyAlignment="1" applyProtection="1">
      <alignment horizontal="center" vertical="center" wrapText="1"/>
      <protection locked="0"/>
    </xf>
    <xf numFmtId="0" fontId="4" fillId="7" borderId="57" xfId="4" applyFont="1" applyFill="1" applyBorder="1" applyAlignment="1" applyProtection="1">
      <alignment horizontal="center" vertical="center" wrapText="1"/>
      <protection locked="0"/>
    </xf>
    <xf numFmtId="0" fontId="4" fillId="0" borderId="57" xfId="4" applyFont="1" applyFill="1" applyBorder="1" applyAlignment="1" applyProtection="1">
      <alignment horizontal="center" vertical="center" wrapText="1"/>
      <protection locked="0"/>
    </xf>
    <xf numFmtId="0" fontId="4" fillId="0" borderId="60" xfId="4" applyFont="1" applyFill="1" applyBorder="1" applyAlignment="1" applyProtection="1">
      <alignment horizontal="center" vertical="center" wrapText="1"/>
      <protection locked="0"/>
    </xf>
    <xf numFmtId="0" fontId="4" fillId="0" borderId="49" xfId="4" applyFont="1" applyFill="1" applyBorder="1" applyAlignment="1" applyProtection="1">
      <alignment horizontal="center" vertical="center" wrapText="1"/>
      <protection locked="0"/>
    </xf>
    <xf numFmtId="0" fontId="4" fillId="7" borderId="32" xfId="4" applyFont="1" applyFill="1" applyBorder="1" applyAlignment="1" applyProtection="1">
      <alignment horizontal="center" vertical="center" wrapText="1"/>
      <protection locked="0"/>
    </xf>
    <xf numFmtId="0" fontId="4" fillId="6" borderId="45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8" fillId="6" borderId="31" xfId="1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/>
    </xf>
    <xf numFmtId="0" fontId="4" fillId="3" borderId="14" xfId="2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 wrapText="1"/>
    </xf>
    <xf numFmtId="0" fontId="4" fillId="6" borderId="39" xfId="0" applyFont="1" applyFill="1" applyBorder="1" applyAlignment="1">
      <alignment horizontal="center" vertical="center"/>
    </xf>
    <xf numFmtId="0" fontId="4" fillId="0" borderId="45" xfId="4" applyFont="1" applyFill="1" applyBorder="1" applyAlignment="1" applyProtection="1">
      <alignment horizontal="center" vertical="center" wrapText="1"/>
      <protection locked="0"/>
    </xf>
    <xf numFmtId="0" fontId="8" fillId="6" borderId="70" xfId="4" applyFont="1" applyFill="1" applyBorder="1" applyAlignment="1" applyProtection="1">
      <alignment horizontal="center" vertical="center" wrapText="1"/>
      <protection locked="0"/>
    </xf>
    <xf numFmtId="0" fontId="13" fillId="7" borderId="40" xfId="1" applyFont="1" applyFill="1" applyBorder="1" applyAlignment="1">
      <alignment horizontal="center" vertical="center"/>
    </xf>
    <xf numFmtId="0" fontId="4" fillId="7" borderId="40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4" fillId="0" borderId="36" xfId="1" applyFont="1" applyFill="1" applyBorder="1" applyAlignment="1">
      <alignment horizontal="center" vertical="center" wrapText="1"/>
    </xf>
    <xf numFmtId="0" fontId="4" fillId="3" borderId="45" xfId="1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/>
    </xf>
    <xf numFmtId="0" fontId="13" fillId="0" borderId="20" xfId="2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4" fillId="0" borderId="61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7" borderId="16" xfId="1" applyFont="1" applyFill="1" applyBorder="1" applyAlignment="1">
      <alignment horizontal="center" vertical="center"/>
    </xf>
    <xf numFmtId="0" fontId="4" fillId="7" borderId="27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41" xfId="1" applyFont="1" applyFill="1" applyBorder="1" applyAlignment="1" applyProtection="1">
      <alignment horizontal="center" vertical="center"/>
      <protection locked="0"/>
    </xf>
    <xf numFmtId="0" fontId="4" fillId="0" borderId="39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4" fillId="3" borderId="5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0" xfId="1" applyNumberFormat="1" applyFont="1" applyFill="1" applyBorder="1" applyAlignment="1">
      <alignment horizontal="center" vertical="center"/>
    </xf>
    <xf numFmtId="0" fontId="4" fillId="6" borderId="45" xfId="1" applyFont="1" applyFill="1" applyBorder="1" applyAlignment="1" applyProtection="1">
      <alignment horizontal="center" vertical="center"/>
      <protection locked="0"/>
    </xf>
    <xf numFmtId="0" fontId="4" fillId="6" borderId="39" xfId="1" applyFont="1" applyFill="1" applyBorder="1" applyAlignment="1" applyProtection="1">
      <alignment horizontal="center" vertical="center"/>
      <protection locked="0"/>
    </xf>
    <xf numFmtId="0" fontId="4" fillId="3" borderId="32" xfId="1" applyFont="1" applyFill="1" applyBorder="1" applyAlignment="1">
      <alignment horizontal="center" vertical="center" wrapText="1"/>
    </xf>
    <xf numFmtId="0" fontId="4" fillId="3" borderId="11" xfId="1" applyNumberFormat="1" applyFont="1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horizontal="center" vertical="center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</cellXfs>
  <cellStyles count="5">
    <cellStyle name="Normal" xfId="0" builtinId="0"/>
    <cellStyle name="Обычный 10" xfId="2" xr:uid="{00000000-0005-0000-0000-000001000000}"/>
    <cellStyle name="Обычный 2" xfId="4" xr:uid="{00000000-0005-0000-0000-000002000000}"/>
    <cellStyle name="Обычный 3 2" xfId="1" xr:uid="{00000000-0005-0000-0000-000003000000}"/>
    <cellStyle name="Обычный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3"/>
  <sheetViews>
    <sheetView tabSelected="1" workbookViewId="0">
      <selection sqref="A1:Q293"/>
    </sheetView>
  </sheetViews>
  <sheetFormatPr defaultRowHeight="14.4" x14ac:dyDescent="0.3"/>
  <sheetData>
    <row r="1" spans="1:17" ht="15.6" x14ac:dyDescent="0.3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7" x14ac:dyDescent="0.3">
      <c r="A2" s="356" t="s">
        <v>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17" ht="15" thickBot="1" x14ac:dyDescent="0.35">
      <c r="A3" s="356" t="s">
        <v>2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</row>
    <row r="4" spans="1:17" ht="15" thickBot="1" x14ac:dyDescent="0.35">
      <c r="A4" s="357" t="s">
        <v>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9"/>
    </row>
    <row r="5" spans="1:17" ht="55.8" thickBot="1" x14ac:dyDescent="0.35">
      <c r="A5" s="1" t="s">
        <v>4</v>
      </c>
      <c r="B5" s="2" t="s">
        <v>5</v>
      </c>
      <c r="C5" s="360" t="s">
        <v>6</v>
      </c>
      <c r="D5" s="361"/>
      <c r="E5" s="360" t="s">
        <v>7</v>
      </c>
      <c r="F5" s="361"/>
      <c r="G5" s="360" t="s">
        <v>8</v>
      </c>
      <c r="H5" s="361"/>
      <c r="I5" s="360" t="s">
        <v>9</v>
      </c>
      <c r="J5" s="361"/>
      <c r="K5" s="360" t="s">
        <v>10</v>
      </c>
      <c r="L5" s="361"/>
      <c r="M5" s="360" t="s">
        <v>11</v>
      </c>
      <c r="N5" s="362"/>
      <c r="O5" s="341" t="s">
        <v>12</v>
      </c>
      <c r="P5" s="342"/>
      <c r="Q5" s="3" t="s">
        <v>13</v>
      </c>
    </row>
    <row r="6" spans="1:17" x14ac:dyDescent="0.3">
      <c r="A6" s="343" t="s">
        <v>14</v>
      </c>
      <c r="B6" s="346" t="s">
        <v>15</v>
      </c>
      <c r="C6" s="349" t="s">
        <v>16</v>
      </c>
      <c r="D6" s="4"/>
      <c r="E6" s="351" t="s">
        <v>16</v>
      </c>
      <c r="F6" s="5"/>
      <c r="G6" s="351" t="s">
        <v>16</v>
      </c>
      <c r="H6" s="5"/>
      <c r="I6" s="351" t="s">
        <v>16</v>
      </c>
      <c r="J6" s="5"/>
      <c r="K6" s="351" t="s">
        <v>16</v>
      </c>
      <c r="L6" s="5"/>
      <c r="M6" s="351" t="s">
        <v>16</v>
      </c>
      <c r="N6" s="5"/>
      <c r="O6" s="353"/>
      <c r="P6" s="6"/>
      <c r="Q6" s="375">
        <v>24</v>
      </c>
    </row>
    <row r="7" spans="1:17" x14ac:dyDescent="0.3">
      <c r="A7" s="344"/>
      <c r="B7" s="347"/>
      <c r="C7" s="350"/>
      <c r="D7" s="7">
        <v>2</v>
      </c>
      <c r="E7" s="352"/>
      <c r="F7" s="8">
        <v>2</v>
      </c>
      <c r="G7" s="352"/>
      <c r="H7" s="8">
        <v>2</v>
      </c>
      <c r="I7" s="352"/>
      <c r="J7" s="8">
        <v>2</v>
      </c>
      <c r="K7" s="352"/>
      <c r="L7" s="8">
        <v>2</v>
      </c>
      <c r="M7" s="352"/>
      <c r="N7" s="8">
        <v>2</v>
      </c>
      <c r="O7" s="354"/>
      <c r="P7" s="9"/>
      <c r="Q7" s="376"/>
    </row>
    <row r="8" spans="1:17" x14ac:dyDescent="0.3">
      <c r="A8" s="344"/>
      <c r="B8" s="347"/>
      <c r="C8" s="366" t="s">
        <v>17</v>
      </c>
      <c r="D8" s="10"/>
      <c r="E8" s="367" t="s">
        <v>17</v>
      </c>
      <c r="F8" s="11"/>
      <c r="G8" s="367" t="s">
        <v>17</v>
      </c>
      <c r="H8" s="11"/>
      <c r="I8" s="367" t="s">
        <v>17</v>
      </c>
      <c r="J8" s="11"/>
      <c r="K8" s="367" t="s">
        <v>17</v>
      </c>
      <c r="L8" s="11"/>
      <c r="M8" s="369"/>
      <c r="N8" s="12"/>
      <c r="O8" s="378"/>
      <c r="P8" s="13"/>
      <c r="Q8" s="376"/>
    </row>
    <row r="9" spans="1:17" x14ac:dyDescent="0.3">
      <c r="A9" s="344"/>
      <c r="B9" s="347"/>
      <c r="C9" s="350"/>
      <c r="D9" s="14">
        <v>2</v>
      </c>
      <c r="E9" s="352"/>
      <c r="F9" s="15">
        <v>2</v>
      </c>
      <c r="G9" s="352"/>
      <c r="H9" s="15">
        <v>2</v>
      </c>
      <c r="I9" s="352"/>
      <c r="J9" s="15">
        <v>2</v>
      </c>
      <c r="K9" s="352"/>
      <c r="L9" s="15">
        <v>2</v>
      </c>
      <c r="M9" s="377"/>
      <c r="N9" s="16"/>
      <c r="O9" s="354"/>
      <c r="P9" s="9"/>
      <c r="Q9" s="376"/>
    </row>
    <row r="10" spans="1:17" x14ac:dyDescent="0.3">
      <c r="A10" s="344"/>
      <c r="B10" s="347"/>
      <c r="C10" s="379"/>
      <c r="D10" s="17"/>
      <c r="E10" s="371"/>
      <c r="F10" s="17"/>
      <c r="G10" s="367" t="s">
        <v>18</v>
      </c>
      <c r="H10" s="11"/>
      <c r="I10" s="371"/>
      <c r="J10" s="17"/>
      <c r="K10" s="371"/>
      <c r="L10" s="17"/>
      <c r="M10" s="371"/>
      <c r="N10" s="17"/>
      <c r="O10" s="373"/>
      <c r="P10" s="18"/>
      <c r="Q10" s="376"/>
    </row>
    <row r="11" spans="1:17" ht="15" thickBot="1" x14ac:dyDescent="0.35">
      <c r="A11" s="344"/>
      <c r="B11" s="348"/>
      <c r="C11" s="380"/>
      <c r="D11" s="19"/>
      <c r="E11" s="372"/>
      <c r="F11" s="19"/>
      <c r="G11" s="352"/>
      <c r="H11" s="15">
        <v>2</v>
      </c>
      <c r="I11" s="372"/>
      <c r="J11" s="19"/>
      <c r="K11" s="372"/>
      <c r="L11" s="19"/>
      <c r="M11" s="372"/>
      <c r="N11" s="19"/>
      <c r="O11" s="374"/>
      <c r="P11" s="20"/>
      <c r="Q11" s="376"/>
    </row>
    <row r="12" spans="1:17" x14ac:dyDescent="0.3">
      <c r="A12" s="344"/>
      <c r="B12" s="346" t="s">
        <v>19</v>
      </c>
      <c r="C12" s="349" t="s">
        <v>16</v>
      </c>
      <c r="D12" s="4"/>
      <c r="E12" s="351" t="s">
        <v>16</v>
      </c>
      <c r="F12" s="5"/>
      <c r="G12" s="351" t="s">
        <v>16</v>
      </c>
      <c r="H12" s="5"/>
      <c r="I12" s="351" t="s">
        <v>16</v>
      </c>
      <c r="J12" s="5"/>
      <c r="K12" s="351" t="s">
        <v>16</v>
      </c>
      <c r="L12" s="5"/>
      <c r="M12" s="351" t="s">
        <v>16</v>
      </c>
      <c r="N12" s="5"/>
      <c r="O12" s="353"/>
      <c r="P12" s="6"/>
      <c r="Q12" s="363">
        <v>21</v>
      </c>
    </row>
    <row r="13" spans="1:17" x14ac:dyDescent="0.3">
      <c r="A13" s="344"/>
      <c r="B13" s="347"/>
      <c r="C13" s="350"/>
      <c r="D13" s="7">
        <v>2</v>
      </c>
      <c r="E13" s="352"/>
      <c r="F13" s="8">
        <v>2</v>
      </c>
      <c r="G13" s="352"/>
      <c r="H13" s="8">
        <v>2</v>
      </c>
      <c r="I13" s="352"/>
      <c r="J13" s="8">
        <v>2</v>
      </c>
      <c r="K13" s="352"/>
      <c r="L13" s="8">
        <v>2</v>
      </c>
      <c r="M13" s="352"/>
      <c r="N13" s="8">
        <v>2</v>
      </c>
      <c r="O13" s="354"/>
      <c r="P13" s="9"/>
      <c r="Q13" s="364"/>
    </row>
    <row r="14" spans="1:17" x14ac:dyDescent="0.3">
      <c r="A14" s="344"/>
      <c r="B14" s="347"/>
      <c r="C14" s="366" t="s">
        <v>17</v>
      </c>
      <c r="D14" s="10"/>
      <c r="E14" s="367" t="s">
        <v>17</v>
      </c>
      <c r="F14" s="11"/>
      <c r="G14" s="367" t="s">
        <v>20</v>
      </c>
      <c r="H14" s="11"/>
      <c r="I14" s="367" t="s">
        <v>17</v>
      </c>
      <c r="J14" s="11"/>
      <c r="K14" s="367" t="s">
        <v>17</v>
      </c>
      <c r="L14" s="11"/>
      <c r="M14" s="369"/>
      <c r="N14" s="12"/>
      <c r="O14" s="378"/>
      <c r="P14" s="13"/>
      <c r="Q14" s="364"/>
    </row>
    <row r="15" spans="1:17" ht="15" thickBot="1" x14ac:dyDescent="0.35">
      <c r="A15" s="344"/>
      <c r="B15" s="347"/>
      <c r="C15" s="366"/>
      <c r="D15" s="21">
        <v>2</v>
      </c>
      <c r="E15" s="368"/>
      <c r="F15" s="22">
        <v>2</v>
      </c>
      <c r="G15" s="368"/>
      <c r="H15" s="22">
        <v>1</v>
      </c>
      <c r="I15" s="368"/>
      <c r="J15" s="22">
        <v>2</v>
      </c>
      <c r="K15" s="368"/>
      <c r="L15" s="22">
        <v>2</v>
      </c>
      <c r="M15" s="370"/>
      <c r="N15" s="23"/>
      <c r="O15" s="378"/>
      <c r="P15" s="24"/>
      <c r="Q15" s="365"/>
    </row>
    <row r="16" spans="1:17" x14ac:dyDescent="0.3">
      <c r="A16" s="344"/>
      <c r="B16" s="346" t="s">
        <v>21</v>
      </c>
      <c r="C16" s="349" t="s">
        <v>22</v>
      </c>
      <c r="D16" s="4"/>
      <c r="E16" s="351" t="s">
        <v>22</v>
      </c>
      <c r="F16" s="5"/>
      <c r="G16" s="351" t="s">
        <v>22</v>
      </c>
      <c r="H16" s="4"/>
      <c r="I16" s="351" t="s">
        <v>22</v>
      </c>
      <c r="J16" s="5"/>
      <c r="K16" s="351" t="s">
        <v>22</v>
      </c>
      <c r="L16" s="4"/>
      <c r="M16" s="382" t="s">
        <v>23</v>
      </c>
      <c r="N16" s="4"/>
      <c r="O16" s="353"/>
      <c r="P16" s="6"/>
      <c r="Q16" s="363">
        <v>21</v>
      </c>
    </row>
    <row r="17" spans="1:17" x14ac:dyDescent="0.3">
      <c r="A17" s="344"/>
      <c r="B17" s="347"/>
      <c r="C17" s="350"/>
      <c r="D17" s="7">
        <v>2</v>
      </c>
      <c r="E17" s="352"/>
      <c r="F17" s="8">
        <v>2</v>
      </c>
      <c r="G17" s="368"/>
      <c r="H17" s="25">
        <v>2</v>
      </c>
      <c r="I17" s="352"/>
      <c r="J17" s="8">
        <v>2</v>
      </c>
      <c r="K17" s="352"/>
      <c r="L17" s="7">
        <v>2</v>
      </c>
      <c r="M17" s="383"/>
      <c r="N17" s="26">
        <v>3</v>
      </c>
      <c r="O17" s="354"/>
      <c r="P17" s="9"/>
      <c r="Q17" s="364"/>
    </row>
    <row r="18" spans="1:17" x14ac:dyDescent="0.3">
      <c r="A18" s="344"/>
      <c r="B18" s="347"/>
      <c r="C18" s="366" t="s">
        <v>18</v>
      </c>
      <c r="D18" s="10"/>
      <c r="E18" s="367" t="s">
        <v>18</v>
      </c>
      <c r="F18" s="11"/>
      <c r="G18" s="371"/>
      <c r="H18" s="17"/>
      <c r="I18" s="367" t="s">
        <v>18</v>
      </c>
      <c r="J18" s="11"/>
      <c r="K18" s="367" t="s">
        <v>18</v>
      </c>
      <c r="L18" s="11"/>
      <c r="M18" s="371"/>
      <c r="N18" s="17"/>
      <c r="O18" s="378"/>
      <c r="P18" s="13"/>
      <c r="Q18" s="364"/>
    </row>
    <row r="19" spans="1:17" ht="15" thickBot="1" x14ac:dyDescent="0.35">
      <c r="A19" s="344"/>
      <c r="B19" s="348"/>
      <c r="C19" s="366"/>
      <c r="D19" s="21">
        <v>2</v>
      </c>
      <c r="E19" s="368"/>
      <c r="F19" s="22">
        <v>2</v>
      </c>
      <c r="G19" s="381"/>
      <c r="H19" s="27"/>
      <c r="I19" s="368"/>
      <c r="J19" s="22">
        <v>2</v>
      </c>
      <c r="K19" s="368"/>
      <c r="L19" s="22">
        <v>2</v>
      </c>
      <c r="M19" s="381"/>
      <c r="N19" s="27"/>
      <c r="O19" s="378"/>
      <c r="P19" s="24"/>
      <c r="Q19" s="364"/>
    </row>
    <row r="20" spans="1:17" x14ac:dyDescent="0.3">
      <c r="A20" s="344"/>
      <c r="B20" s="346" t="s">
        <v>24</v>
      </c>
      <c r="C20" s="349" t="s">
        <v>25</v>
      </c>
      <c r="D20" s="5"/>
      <c r="E20" s="351" t="s">
        <v>25</v>
      </c>
      <c r="F20" s="4"/>
      <c r="G20" s="382" t="s">
        <v>22</v>
      </c>
      <c r="H20" s="4"/>
      <c r="I20" s="351" t="s">
        <v>25</v>
      </c>
      <c r="J20" s="4"/>
      <c r="K20" s="351" t="s">
        <v>25</v>
      </c>
      <c r="L20" s="4"/>
      <c r="M20" s="382" t="s">
        <v>23</v>
      </c>
      <c r="N20" s="4"/>
      <c r="O20" s="353"/>
      <c r="P20" s="6"/>
      <c r="Q20" s="364"/>
    </row>
    <row r="21" spans="1:17" x14ac:dyDescent="0.3">
      <c r="A21" s="344"/>
      <c r="B21" s="347"/>
      <c r="C21" s="350"/>
      <c r="D21" s="8">
        <v>2</v>
      </c>
      <c r="E21" s="352"/>
      <c r="F21" s="7">
        <v>2</v>
      </c>
      <c r="G21" s="383"/>
      <c r="H21" s="7">
        <v>2</v>
      </c>
      <c r="I21" s="352"/>
      <c r="J21" s="7">
        <v>2</v>
      </c>
      <c r="K21" s="352"/>
      <c r="L21" s="7">
        <v>2</v>
      </c>
      <c r="M21" s="383"/>
      <c r="N21" s="26">
        <v>3</v>
      </c>
      <c r="O21" s="354"/>
      <c r="P21" s="9"/>
      <c r="Q21" s="364"/>
    </row>
    <row r="22" spans="1:17" x14ac:dyDescent="0.3">
      <c r="A22" s="344"/>
      <c r="B22" s="347"/>
      <c r="C22" s="366" t="s">
        <v>18</v>
      </c>
      <c r="D22" s="28"/>
      <c r="E22" s="368" t="s">
        <v>18</v>
      </c>
      <c r="F22" s="10"/>
      <c r="G22" s="394"/>
      <c r="H22" s="29"/>
      <c r="I22" s="368" t="s">
        <v>18</v>
      </c>
      <c r="J22" s="10"/>
      <c r="K22" s="368" t="s">
        <v>18</v>
      </c>
      <c r="L22" s="10"/>
      <c r="M22" s="385"/>
      <c r="N22" s="30"/>
      <c r="O22" s="378"/>
      <c r="P22" s="13"/>
      <c r="Q22" s="364"/>
    </row>
    <row r="23" spans="1:17" ht="15" thickBot="1" x14ac:dyDescent="0.35">
      <c r="A23" s="344"/>
      <c r="B23" s="348"/>
      <c r="C23" s="393"/>
      <c r="D23" s="31">
        <v>2</v>
      </c>
      <c r="E23" s="384"/>
      <c r="F23" s="32">
        <v>2</v>
      </c>
      <c r="G23" s="395"/>
      <c r="H23" s="33"/>
      <c r="I23" s="384"/>
      <c r="J23" s="32">
        <v>2</v>
      </c>
      <c r="K23" s="384"/>
      <c r="L23" s="32">
        <v>2</v>
      </c>
      <c r="M23" s="386"/>
      <c r="N23" s="34"/>
      <c r="O23" s="387"/>
      <c r="P23" s="35"/>
      <c r="Q23" s="364"/>
    </row>
    <row r="24" spans="1:17" ht="47.4" thickBot="1" x14ac:dyDescent="0.35">
      <c r="A24" s="344"/>
      <c r="B24" s="36" t="s">
        <v>26</v>
      </c>
      <c r="C24" s="388" t="s">
        <v>27</v>
      </c>
      <c r="D24" s="389"/>
      <c r="E24" s="390" t="s">
        <v>27</v>
      </c>
      <c r="F24" s="389"/>
      <c r="G24" s="390" t="s">
        <v>27</v>
      </c>
      <c r="H24" s="389"/>
      <c r="I24" s="390" t="s">
        <v>27</v>
      </c>
      <c r="J24" s="389"/>
      <c r="K24" s="390" t="s">
        <v>27</v>
      </c>
      <c r="L24" s="389"/>
      <c r="M24" s="390" t="s">
        <v>27</v>
      </c>
      <c r="N24" s="389"/>
      <c r="O24" s="391"/>
      <c r="P24" s="392"/>
      <c r="Q24" s="37"/>
    </row>
    <row r="25" spans="1:17" ht="47.4" thickBot="1" x14ac:dyDescent="0.35">
      <c r="A25" s="344"/>
      <c r="B25" s="38" t="s">
        <v>28</v>
      </c>
      <c r="C25" s="414"/>
      <c r="D25" s="410"/>
      <c r="E25" s="415" t="s">
        <v>29</v>
      </c>
      <c r="F25" s="416"/>
      <c r="G25" s="415" t="s">
        <v>29</v>
      </c>
      <c r="H25" s="416"/>
      <c r="I25" s="415" t="s">
        <v>29</v>
      </c>
      <c r="J25" s="416"/>
      <c r="K25" s="415" t="s">
        <v>29</v>
      </c>
      <c r="L25" s="416"/>
      <c r="M25" s="415" t="s">
        <v>29</v>
      </c>
      <c r="N25" s="416"/>
      <c r="O25" s="409"/>
      <c r="P25" s="410"/>
      <c r="Q25" s="39">
        <v>5</v>
      </c>
    </row>
    <row r="26" spans="1:17" ht="47.4" thickBot="1" x14ac:dyDescent="0.35">
      <c r="A26" s="345"/>
      <c r="B26" s="40" t="s">
        <v>30</v>
      </c>
      <c r="C26" s="411">
        <v>8</v>
      </c>
      <c r="D26" s="412"/>
      <c r="E26" s="413">
        <v>9</v>
      </c>
      <c r="F26" s="412"/>
      <c r="G26" s="413">
        <v>9</v>
      </c>
      <c r="H26" s="412"/>
      <c r="I26" s="413">
        <v>9</v>
      </c>
      <c r="J26" s="412"/>
      <c r="K26" s="413">
        <v>9</v>
      </c>
      <c r="L26" s="412"/>
      <c r="M26" s="413">
        <v>6</v>
      </c>
      <c r="N26" s="412"/>
      <c r="O26" s="41"/>
      <c r="P26" s="42"/>
      <c r="Q26" s="43">
        <v>50</v>
      </c>
    </row>
    <row r="27" spans="1:17" x14ac:dyDescent="0.3">
      <c r="A27" s="396" t="s">
        <v>31</v>
      </c>
      <c r="B27" s="399" t="s">
        <v>19</v>
      </c>
      <c r="C27" s="402" t="s">
        <v>32</v>
      </c>
      <c r="D27" s="44"/>
      <c r="E27" s="404" t="s">
        <v>33</v>
      </c>
      <c r="F27" s="44"/>
      <c r="G27" s="404" t="s">
        <v>33</v>
      </c>
      <c r="H27" s="44"/>
      <c r="I27" s="404" t="s">
        <v>33</v>
      </c>
      <c r="J27" s="44"/>
      <c r="K27" s="404" t="s">
        <v>33</v>
      </c>
      <c r="L27" s="44"/>
      <c r="M27" s="404" t="s">
        <v>33</v>
      </c>
      <c r="N27" s="44"/>
      <c r="O27" s="381"/>
      <c r="P27" s="45"/>
      <c r="Q27" s="420">
        <v>21</v>
      </c>
    </row>
    <row r="28" spans="1:17" x14ac:dyDescent="0.3">
      <c r="A28" s="397"/>
      <c r="B28" s="400"/>
      <c r="C28" s="403"/>
      <c r="D28" s="14">
        <v>1</v>
      </c>
      <c r="E28" s="405"/>
      <c r="F28" s="14">
        <v>2</v>
      </c>
      <c r="G28" s="405"/>
      <c r="H28" s="14">
        <v>2</v>
      </c>
      <c r="I28" s="405"/>
      <c r="J28" s="14">
        <v>2</v>
      </c>
      <c r="K28" s="405"/>
      <c r="L28" s="14">
        <v>2</v>
      </c>
      <c r="M28" s="405"/>
      <c r="N28" s="14">
        <v>2</v>
      </c>
      <c r="O28" s="417"/>
      <c r="P28" s="46"/>
      <c r="Q28" s="421"/>
    </row>
    <row r="29" spans="1:17" x14ac:dyDescent="0.3">
      <c r="A29" s="397"/>
      <c r="B29" s="400"/>
      <c r="C29" s="402"/>
      <c r="D29" s="44"/>
      <c r="E29" s="402" t="s">
        <v>34</v>
      </c>
      <c r="F29" s="44"/>
      <c r="G29" s="402" t="s">
        <v>34</v>
      </c>
      <c r="H29" s="44"/>
      <c r="I29" s="402" t="s">
        <v>34</v>
      </c>
      <c r="J29" s="44"/>
      <c r="K29" s="402" t="s">
        <v>34</v>
      </c>
      <c r="L29" s="44"/>
      <c r="M29" s="402" t="s">
        <v>34</v>
      </c>
      <c r="N29" s="44"/>
      <c r="O29" s="381"/>
      <c r="P29" s="45"/>
      <c r="Q29" s="421"/>
    </row>
    <row r="30" spans="1:17" ht="15" thickBot="1" x14ac:dyDescent="0.35">
      <c r="A30" s="397"/>
      <c r="B30" s="401"/>
      <c r="C30" s="403"/>
      <c r="D30" s="14"/>
      <c r="E30" s="403"/>
      <c r="F30" s="14">
        <v>2</v>
      </c>
      <c r="G30" s="403"/>
      <c r="H30" s="14">
        <v>2</v>
      </c>
      <c r="I30" s="403"/>
      <c r="J30" s="14">
        <v>2</v>
      </c>
      <c r="K30" s="403"/>
      <c r="L30" s="14">
        <v>2</v>
      </c>
      <c r="M30" s="403"/>
      <c r="N30" s="14">
        <v>2</v>
      </c>
      <c r="O30" s="417"/>
      <c r="P30" s="46"/>
      <c r="Q30" s="422"/>
    </row>
    <row r="31" spans="1:17" x14ac:dyDescent="0.3">
      <c r="A31" s="397"/>
      <c r="B31" s="399" t="s">
        <v>21</v>
      </c>
      <c r="C31" s="418" t="s">
        <v>35</v>
      </c>
      <c r="D31" s="47"/>
      <c r="E31" s="406" t="s">
        <v>36</v>
      </c>
      <c r="F31" s="47"/>
      <c r="G31" s="406" t="s">
        <v>36</v>
      </c>
      <c r="H31" s="47"/>
      <c r="I31" s="406" t="s">
        <v>36</v>
      </c>
      <c r="J31" s="47"/>
      <c r="K31" s="406" t="s">
        <v>36</v>
      </c>
      <c r="L31" s="47"/>
      <c r="M31" s="406" t="s">
        <v>36</v>
      </c>
      <c r="N31" s="47"/>
      <c r="O31" s="419"/>
      <c r="P31" s="48"/>
      <c r="Q31" s="363">
        <v>21</v>
      </c>
    </row>
    <row r="32" spans="1:17" x14ac:dyDescent="0.3">
      <c r="A32" s="397"/>
      <c r="B32" s="400"/>
      <c r="C32" s="403"/>
      <c r="D32" s="14">
        <v>1</v>
      </c>
      <c r="E32" s="405"/>
      <c r="F32" s="14">
        <v>2</v>
      </c>
      <c r="G32" s="405"/>
      <c r="H32" s="14">
        <v>2</v>
      </c>
      <c r="I32" s="405"/>
      <c r="J32" s="14">
        <v>2</v>
      </c>
      <c r="K32" s="405"/>
      <c r="L32" s="14">
        <v>2</v>
      </c>
      <c r="M32" s="405"/>
      <c r="N32" s="14">
        <v>2</v>
      </c>
      <c r="O32" s="417"/>
      <c r="P32" s="46"/>
      <c r="Q32" s="364"/>
    </row>
    <row r="33" spans="1:17" x14ac:dyDescent="0.3">
      <c r="A33" s="397"/>
      <c r="B33" s="400"/>
      <c r="C33" s="402"/>
      <c r="D33" s="44"/>
      <c r="E33" s="402" t="s">
        <v>37</v>
      </c>
      <c r="F33" s="44"/>
      <c r="G33" s="402" t="s">
        <v>37</v>
      </c>
      <c r="H33" s="44"/>
      <c r="I33" s="402" t="s">
        <v>37</v>
      </c>
      <c r="J33" s="44"/>
      <c r="K33" s="402" t="s">
        <v>37</v>
      </c>
      <c r="L33" s="44"/>
      <c r="M33" s="402" t="s">
        <v>37</v>
      </c>
      <c r="N33" s="44"/>
      <c r="O33" s="381"/>
      <c r="P33" s="45"/>
      <c r="Q33" s="364"/>
    </row>
    <row r="34" spans="1:17" ht="15" thickBot="1" x14ac:dyDescent="0.35">
      <c r="A34" s="397"/>
      <c r="B34" s="400"/>
      <c r="C34" s="403"/>
      <c r="D34" s="14"/>
      <c r="E34" s="403"/>
      <c r="F34" s="14">
        <v>2</v>
      </c>
      <c r="G34" s="403"/>
      <c r="H34" s="14">
        <v>2</v>
      </c>
      <c r="I34" s="403"/>
      <c r="J34" s="14">
        <v>2</v>
      </c>
      <c r="K34" s="403"/>
      <c r="L34" s="14">
        <v>2</v>
      </c>
      <c r="M34" s="403"/>
      <c r="N34" s="14">
        <v>2</v>
      </c>
      <c r="O34" s="417"/>
      <c r="P34" s="46"/>
      <c r="Q34" s="364"/>
    </row>
    <row r="35" spans="1:17" x14ac:dyDescent="0.3">
      <c r="A35" s="397"/>
      <c r="B35" s="347" t="s">
        <v>24</v>
      </c>
      <c r="C35" s="418" t="s">
        <v>35</v>
      </c>
      <c r="D35" s="47"/>
      <c r="E35" s="406" t="s">
        <v>36</v>
      </c>
      <c r="F35" s="47"/>
      <c r="G35" s="406" t="s">
        <v>36</v>
      </c>
      <c r="H35" s="47"/>
      <c r="I35" s="406" t="s">
        <v>36</v>
      </c>
      <c r="J35" s="47"/>
      <c r="K35" s="406" t="s">
        <v>36</v>
      </c>
      <c r="L35" s="47"/>
      <c r="M35" s="406" t="s">
        <v>36</v>
      </c>
      <c r="N35" s="47"/>
      <c r="O35" s="419"/>
      <c r="P35" s="48"/>
      <c r="Q35" s="364"/>
    </row>
    <row r="36" spans="1:17" x14ac:dyDescent="0.3">
      <c r="A36" s="397"/>
      <c r="B36" s="347"/>
      <c r="C36" s="403"/>
      <c r="D36" s="14">
        <v>1</v>
      </c>
      <c r="E36" s="405"/>
      <c r="F36" s="14">
        <v>2</v>
      </c>
      <c r="G36" s="405"/>
      <c r="H36" s="14">
        <v>2</v>
      </c>
      <c r="I36" s="405"/>
      <c r="J36" s="14">
        <v>2</v>
      </c>
      <c r="K36" s="405"/>
      <c r="L36" s="14">
        <v>2</v>
      </c>
      <c r="M36" s="405"/>
      <c r="N36" s="14">
        <v>2</v>
      </c>
      <c r="O36" s="417"/>
      <c r="P36" s="46"/>
      <c r="Q36" s="364"/>
    </row>
    <row r="37" spans="1:17" x14ac:dyDescent="0.3">
      <c r="A37" s="397"/>
      <c r="B37" s="347"/>
      <c r="C37" s="402"/>
      <c r="D37" s="44"/>
      <c r="E37" s="402" t="s">
        <v>37</v>
      </c>
      <c r="F37" s="44"/>
      <c r="G37" s="402" t="s">
        <v>37</v>
      </c>
      <c r="H37" s="44"/>
      <c r="I37" s="402" t="s">
        <v>37</v>
      </c>
      <c r="J37" s="44"/>
      <c r="K37" s="402" t="s">
        <v>37</v>
      </c>
      <c r="L37" s="44"/>
      <c r="M37" s="402" t="s">
        <v>37</v>
      </c>
      <c r="N37" s="44"/>
      <c r="O37" s="371"/>
      <c r="P37" s="45"/>
      <c r="Q37" s="364"/>
    </row>
    <row r="38" spans="1:17" ht="15" thickBot="1" x14ac:dyDescent="0.35">
      <c r="A38" s="397"/>
      <c r="B38" s="347"/>
      <c r="C38" s="403"/>
      <c r="D38" s="14"/>
      <c r="E38" s="403"/>
      <c r="F38" s="14">
        <v>2</v>
      </c>
      <c r="G38" s="403"/>
      <c r="H38" s="14">
        <v>2</v>
      </c>
      <c r="I38" s="403"/>
      <c r="J38" s="14">
        <v>2</v>
      </c>
      <c r="K38" s="403"/>
      <c r="L38" s="14">
        <v>2</v>
      </c>
      <c r="M38" s="403"/>
      <c r="N38" s="14">
        <v>2</v>
      </c>
      <c r="O38" s="381"/>
      <c r="P38" s="49"/>
      <c r="Q38" s="364"/>
    </row>
    <row r="39" spans="1:17" ht="47.4" thickBot="1" x14ac:dyDescent="0.35">
      <c r="A39" s="397"/>
      <c r="B39" s="50" t="s">
        <v>38</v>
      </c>
      <c r="C39" s="407" t="s">
        <v>39</v>
      </c>
      <c r="D39" s="408"/>
      <c r="E39" s="407" t="s">
        <v>39</v>
      </c>
      <c r="F39" s="408"/>
      <c r="G39" s="407" t="s">
        <v>39</v>
      </c>
      <c r="H39" s="408"/>
      <c r="I39" s="407" t="s">
        <v>39</v>
      </c>
      <c r="J39" s="408"/>
      <c r="K39" s="407" t="s">
        <v>39</v>
      </c>
      <c r="L39" s="408"/>
      <c r="M39" s="407" t="s">
        <v>39</v>
      </c>
      <c r="N39" s="408"/>
      <c r="O39" s="432"/>
      <c r="P39" s="433"/>
      <c r="Q39" s="365"/>
    </row>
    <row r="40" spans="1:17" ht="47.4" thickBot="1" x14ac:dyDescent="0.35">
      <c r="A40" s="397"/>
      <c r="B40" s="50" t="s">
        <v>28</v>
      </c>
      <c r="C40" s="430" t="s">
        <v>40</v>
      </c>
      <c r="D40" s="416"/>
      <c r="E40" s="431" t="s">
        <v>41</v>
      </c>
      <c r="F40" s="431"/>
      <c r="G40" s="431" t="s">
        <v>41</v>
      </c>
      <c r="H40" s="431"/>
      <c r="I40" s="431" t="s">
        <v>41</v>
      </c>
      <c r="J40" s="431"/>
      <c r="K40" s="431" t="s">
        <v>41</v>
      </c>
      <c r="L40" s="431"/>
      <c r="M40" s="431" t="s">
        <v>41</v>
      </c>
      <c r="N40" s="431"/>
      <c r="O40" s="423"/>
      <c r="P40" s="424"/>
      <c r="Q40" s="39">
        <v>8</v>
      </c>
    </row>
    <row r="41" spans="1:17" ht="63" thickBot="1" x14ac:dyDescent="0.35">
      <c r="A41" s="398"/>
      <c r="B41" s="51" t="s">
        <v>30</v>
      </c>
      <c r="C41" s="425">
        <v>5</v>
      </c>
      <c r="D41" s="426"/>
      <c r="E41" s="427">
        <v>9</v>
      </c>
      <c r="F41" s="426"/>
      <c r="G41" s="427">
        <v>9</v>
      </c>
      <c r="H41" s="426"/>
      <c r="I41" s="427">
        <v>9</v>
      </c>
      <c r="J41" s="426"/>
      <c r="K41" s="427">
        <v>9</v>
      </c>
      <c r="L41" s="426"/>
      <c r="M41" s="427">
        <v>9</v>
      </c>
      <c r="N41" s="426"/>
      <c r="O41" s="428"/>
      <c r="P41" s="429"/>
      <c r="Q41" s="52">
        <v>50</v>
      </c>
    </row>
    <row r="42" spans="1:17" x14ac:dyDescent="0.3">
      <c r="A42" s="443" t="s">
        <v>42</v>
      </c>
      <c r="B42" s="446" t="s">
        <v>15</v>
      </c>
      <c r="C42" s="448" t="s">
        <v>43</v>
      </c>
      <c r="D42" s="53"/>
      <c r="E42" s="448" t="s">
        <v>44</v>
      </c>
      <c r="F42" s="53"/>
      <c r="G42" s="448" t="s">
        <v>44</v>
      </c>
      <c r="H42" s="53"/>
      <c r="I42" s="448" t="s">
        <v>44</v>
      </c>
      <c r="J42" s="54"/>
      <c r="K42" s="418" t="s">
        <v>44</v>
      </c>
      <c r="L42" s="54"/>
      <c r="M42" s="418" t="s">
        <v>44</v>
      </c>
      <c r="N42" s="54"/>
      <c r="O42" s="434"/>
      <c r="P42" s="48"/>
      <c r="Q42" s="436">
        <v>24</v>
      </c>
    </row>
    <row r="43" spans="1:17" x14ac:dyDescent="0.3">
      <c r="A43" s="444"/>
      <c r="B43" s="447"/>
      <c r="C43" s="449"/>
      <c r="D43" s="55">
        <v>2</v>
      </c>
      <c r="E43" s="449"/>
      <c r="F43" s="55">
        <v>2</v>
      </c>
      <c r="G43" s="449"/>
      <c r="H43" s="55">
        <v>2</v>
      </c>
      <c r="I43" s="449"/>
      <c r="J43" s="56">
        <v>2</v>
      </c>
      <c r="K43" s="403"/>
      <c r="L43" s="56">
        <v>2</v>
      </c>
      <c r="M43" s="403"/>
      <c r="N43" s="56">
        <v>2</v>
      </c>
      <c r="O43" s="435"/>
      <c r="P43" s="46"/>
      <c r="Q43" s="437"/>
    </row>
    <row r="44" spans="1:17" x14ac:dyDescent="0.3">
      <c r="A44" s="444"/>
      <c r="B44" s="447"/>
      <c r="C44" s="439" t="s">
        <v>37</v>
      </c>
      <c r="D44" s="11"/>
      <c r="E44" s="441" t="s">
        <v>37</v>
      </c>
      <c r="F44" s="11"/>
      <c r="G44" s="441" t="s">
        <v>37</v>
      </c>
      <c r="H44" s="11"/>
      <c r="I44" s="441" t="s">
        <v>37</v>
      </c>
      <c r="J44" s="57"/>
      <c r="K44" s="439" t="s">
        <v>37</v>
      </c>
      <c r="L44" s="57"/>
      <c r="M44" s="439" t="s">
        <v>37</v>
      </c>
      <c r="N44" s="57"/>
      <c r="O44" s="450"/>
      <c r="P44" s="45"/>
      <c r="Q44" s="437"/>
    </row>
    <row r="45" spans="1:17" ht="15" thickBot="1" x14ac:dyDescent="0.35">
      <c r="A45" s="444"/>
      <c r="B45" s="447"/>
      <c r="C45" s="440"/>
      <c r="D45" s="55">
        <v>2</v>
      </c>
      <c r="E45" s="442"/>
      <c r="F45" s="55">
        <v>2</v>
      </c>
      <c r="G45" s="442"/>
      <c r="H45" s="55">
        <v>2</v>
      </c>
      <c r="I45" s="442"/>
      <c r="J45" s="56">
        <v>2</v>
      </c>
      <c r="K45" s="440"/>
      <c r="L45" s="56">
        <v>2</v>
      </c>
      <c r="M45" s="440"/>
      <c r="N45" s="56">
        <v>2</v>
      </c>
      <c r="O45" s="435"/>
      <c r="P45" s="46"/>
      <c r="Q45" s="437"/>
    </row>
    <row r="46" spans="1:17" x14ac:dyDescent="0.3">
      <c r="A46" s="444"/>
      <c r="B46" s="446" t="s">
        <v>19</v>
      </c>
      <c r="C46" s="448" t="s">
        <v>45</v>
      </c>
      <c r="D46" s="53"/>
      <c r="E46" s="448" t="s">
        <v>44</v>
      </c>
      <c r="F46" s="53"/>
      <c r="G46" s="448" t="s">
        <v>44</v>
      </c>
      <c r="H46" s="53"/>
      <c r="I46" s="448" t="s">
        <v>44</v>
      </c>
      <c r="J46" s="54"/>
      <c r="K46" s="418" t="s">
        <v>44</v>
      </c>
      <c r="L46" s="54"/>
      <c r="M46" s="418" t="s">
        <v>44</v>
      </c>
      <c r="N46" s="54"/>
      <c r="O46" s="434"/>
      <c r="P46" s="48"/>
      <c r="Q46" s="437"/>
    </row>
    <row r="47" spans="1:17" x14ac:dyDescent="0.3">
      <c r="A47" s="444"/>
      <c r="B47" s="447"/>
      <c r="C47" s="449"/>
      <c r="D47" s="55">
        <v>1</v>
      </c>
      <c r="E47" s="449"/>
      <c r="F47" s="55">
        <v>2</v>
      </c>
      <c r="G47" s="449"/>
      <c r="H47" s="55">
        <v>2</v>
      </c>
      <c r="I47" s="449"/>
      <c r="J47" s="56">
        <v>2</v>
      </c>
      <c r="K47" s="403"/>
      <c r="L47" s="56">
        <v>2</v>
      </c>
      <c r="M47" s="403"/>
      <c r="N47" s="56">
        <v>2</v>
      </c>
      <c r="O47" s="435"/>
      <c r="P47" s="58"/>
      <c r="Q47" s="437"/>
    </row>
    <row r="48" spans="1:17" x14ac:dyDescent="0.3">
      <c r="A48" s="444"/>
      <c r="B48" s="447"/>
      <c r="C48" s="458"/>
      <c r="D48" s="12"/>
      <c r="E48" s="441" t="s">
        <v>37</v>
      </c>
      <c r="F48" s="11"/>
      <c r="G48" s="441" t="s">
        <v>37</v>
      </c>
      <c r="H48" s="11"/>
      <c r="I48" s="441" t="s">
        <v>37</v>
      </c>
      <c r="J48" s="57"/>
      <c r="K48" s="439" t="s">
        <v>37</v>
      </c>
      <c r="L48" s="57"/>
      <c r="M48" s="439" t="s">
        <v>37</v>
      </c>
      <c r="N48" s="57"/>
      <c r="O48" s="450"/>
      <c r="P48" s="45"/>
      <c r="Q48" s="437"/>
    </row>
    <row r="49" spans="1:17" ht="15" thickBot="1" x14ac:dyDescent="0.35">
      <c r="A49" s="444"/>
      <c r="B49" s="447"/>
      <c r="C49" s="459"/>
      <c r="D49" s="59"/>
      <c r="E49" s="442"/>
      <c r="F49" s="55">
        <v>2</v>
      </c>
      <c r="G49" s="442"/>
      <c r="H49" s="55">
        <v>2</v>
      </c>
      <c r="I49" s="442"/>
      <c r="J49" s="56">
        <v>2</v>
      </c>
      <c r="K49" s="440"/>
      <c r="L49" s="56">
        <v>2</v>
      </c>
      <c r="M49" s="440"/>
      <c r="N49" s="56">
        <v>2</v>
      </c>
      <c r="O49" s="435"/>
      <c r="P49" s="46"/>
      <c r="Q49" s="437"/>
    </row>
    <row r="50" spans="1:17" ht="42" thickBot="1" x14ac:dyDescent="0.35">
      <c r="A50" s="444"/>
      <c r="B50" s="60" t="s">
        <v>26</v>
      </c>
      <c r="C50" s="451" t="s">
        <v>46</v>
      </c>
      <c r="D50" s="407"/>
      <c r="E50" s="452" t="s">
        <v>46</v>
      </c>
      <c r="F50" s="453"/>
      <c r="G50" s="451" t="s">
        <v>46</v>
      </c>
      <c r="H50" s="407"/>
      <c r="I50" s="452" t="s">
        <v>46</v>
      </c>
      <c r="J50" s="454"/>
      <c r="K50" s="407" t="s">
        <v>46</v>
      </c>
      <c r="L50" s="455"/>
      <c r="M50" s="407" t="s">
        <v>46</v>
      </c>
      <c r="N50" s="455"/>
      <c r="O50" s="456"/>
      <c r="P50" s="457"/>
      <c r="Q50" s="438"/>
    </row>
    <row r="51" spans="1:17" x14ac:dyDescent="0.3">
      <c r="A51" s="444"/>
      <c r="B51" s="446" t="s">
        <v>21</v>
      </c>
      <c r="C51" s="418" t="s">
        <v>35</v>
      </c>
      <c r="D51" s="53"/>
      <c r="E51" s="448" t="s">
        <v>33</v>
      </c>
      <c r="F51" s="53"/>
      <c r="G51" s="448" t="s">
        <v>33</v>
      </c>
      <c r="H51" s="53"/>
      <c r="I51" s="448" t="s">
        <v>33</v>
      </c>
      <c r="J51" s="54"/>
      <c r="K51" s="418" t="s">
        <v>33</v>
      </c>
      <c r="L51" s="54"/>
      <c r="M51" s="418" t="s">
        <v>33</v>
      </c>
      <c r="N51" s="54"/>
      <c r="O51" s="450"/>
      <c r="P51" s="61"/>
      <c r="Q51" s="436">
        <v>21</v>
      </c>
    </row>
    <row r="52" spans="1:17" x14ac:dyDescent="0.3">
      <c r="A52" s="444"/>
      <c r="B52" s="447"/>
      <c r="C52" s="403"/>
      <c r="D52" s="15">
        <v>1</v>
      </c>
      <c r="E52" s="449"/>
      <c r="F52" s="55">
        <v>2</v>
      </c>
      <c r="G52" s="449"/>
      <c r="H52" s="55">
        <v>2</v>
      </c>
      <c r="I52" s="449"/>
      <c r="J52" s="56">
        <v>2</v>
      </c>
      <c r="K52" s="403"/>
      <c r="L52" s="56">
        <v>2</v>
      </c>
      <c r="M52" s="403"/>
      <c r="N52" s="56">
        <v>2</v>
      </c>
      <c r="O52" s="435"/>
      <c r="P52" s="62"/>
      <c r="Q52" s="437"/>
    </row>
    <row r="53" spans="1:17" x14ac:dyDescent="0.3">
      <c r="A53" s="444"/>
      <c r="B53" s="447"/>
      <c r="C53" s="460"/>
      <c r="D53" s="12"/>
      <c r="E53" s="441" t="s">
        <v>34</v>
      </c>
      <c r="F53" s="11"/>
      <c r="G53" s="441" t="s">
        <v>34</v>
      </c>
      <c r="H53" s="11"/>
      <c r="I53" s="441" t="s">
        <v>34</v>
      </c>
      <c r="J53" s="57"/>
      <c r="K53" s="439" t="s">
        <v>34</v>
      </c>
      <c r="L53" s="57"/>
      <c r="M53" s="439" t="s">
        <v>34</v>
      </c>
      <c r="N53" s="57"/>
      <c r="O53" s="450"/>
      <c r="P53" s="45"/>
      <c r="Q53" s="437"/>
    </row>
    <row r="54" spans="1:17" ht="15" thickBot="1" x14ac:dyDescent="0.35">
      <c r="A54" s="444"/>
      <c r="B54" s="447"/>
      <c r="C54" s="461"/>
      <c r="D54" s="59"/>
      <c r="E54" s="442"/>
      <c r="F54" s="55">
        <v>2</v>
      </c>
      <c r="G54" s="442"/>
      <c r="H54" s="55">
        <v>2</v>
      </c>
      <c r="I54" s="442"/>
      <c r="J54" s="56">
        <v>2</v>
      </c>
      <c r="K54" s="440"/>
      <c r="L54" s="56">
        <v>2</v>
      </c>
      <c r="M54" s="440"/>
      <c r="N54" s="56">
        <v>2</v>
      </c>
      <c r="O54" s="435"/>
      <c r="P54" s="46"/>
      <c r="Q54" s="437"/>
    </row>
    <row r="55" spans="1:17" x14ac:dyDescent="0.3">
      <c r="A55" s="444"/>
      <c r="B55" s="446" t="s">
        <v>24</v>
      </c>
      <c r="C55" s="418" t="s">
        <v>35</v>
      </c>
      <c r="D55" s="53"/>
      <c r="E55" s="448" t="s">
        <v>33</v>
      </c>
      <c r="F55" s="53"/>
      <c r="G55" s="448" t="s">
        <v>33</v>
      </c>
      <c r="H55" s="53"/>
      <c r="I55" s="448" t="s">
        <v>33</v>
      </c>
      <c r="J55" s="54"/>
      <c r="K55" s="418" t="s">
        <v>33</v>
      </c>
      <c r="L55" s="54"/>
      <c r="M55" s="418" t="s">
        <v>33</v>
      </c>
      <c r="N55" s="54"/>
      <c r="O55" s="450"/>
      <c r="P55" s="61"/>
      <c r="Q55" s="437"/>
    </row>
    <row r="56" spans="1:17" x14ac:dyDescent="0.3">
      <c r="A56" s="444"/>
      <c r="B56" s="447"/>
      <c r="C56" s="403"/>
      <c r="D56" s="15">
        <v>1</v>
      </c>
      <c r="E56" s="449"/>
      <c r="F56" s="55">
        <v>2</v>
      </c>
      <c r="G56" s="449"/>
      <c r="H56" s="55">
        <v>2</v>
      </c>
      <c r="I56" s="449"/>
      <c r="J56" s="56">
        <v>2</v>
      </c>
      <c r="K56" s="403"/>
      <c r="L56" s="56">
        <v>2</v>
      </c>
      <c r="M56" s="403"/>
      <c r="N56" s="56">
        <v>2</v>
      </c>
      <c r="O56" s="435"/>
      <c r="P56" s="62"/>
      <c r="Q56" s="437"/>
    </row>
    <row r="57" spans="1:17" x14ac:dyDescent="0.3">
      <c r="A57" s="444"/>
      <c r="B57" s="447"/>
      <c r="C57" s="460"/>
      <c r="D57" s="12"/>
      <c r="E57" s="441" t="s">
        <v>34</v>
      </c>
      <c r="F57" s="11"/>
      <c r="G57" s="441" t="s">
        <v>34</v>
      </c>
      <c r="H57" s="11"/>
      <c r="I57" s="441" t="s">
        <v>34</v>
      </c>
      <c r="J57" s="57"/>
      <c r="K57" s="439" t="s">
        <v>34</v>
      </c>
      <c r="L57" s="57"/>
      <c r="M57" s="439" t="s">
        <v>34</v>
      </c>
      <c r="N57" s="57"/>
      <c r="O57" s="450"/>
      <c r="P57" s="45"/>
      <c r="Q57" s="437"/>
    </row>
    <row r="58" spans="1:17" ht="15" thickBot="1" x14ac:dyDescent="0.35">
      <c r="A58" s="444"/>
      <c r="B58" s="447"/>
      <c r="C58" s="460"/>
      <c r="D58" s="63"/>
      <c r="E58" s="441"/>
      <c r="F58" s="64">
        <v>2</v>
      </c>
      <c r="G58" s="441"/>
      <c r="H58" s="64">
        <v>2</v>
      </c>
      <c r="I58" s="441"/>
      <c r="J58" s="65">
        <v>2</v>
      </c>
      <c r="K58" s="439"/>
      <c r="L58" s="65">
        <v>2</v>
      </c>
      <c r="M58" s="439"/>
      <c r="N58" s="65">
        <v>2</v>
      </c>
      <c r="O58" s="450"/>
      <c r="P58" s="49"/>
      <c r="Q58" s="437"/>
    </row>
    <row r="59" spans="1:17" ht="42" thickBot="1" x14ac:dyDescent="0.35">
      <c r="A59" s="444"/>
      <c r="B59" s="60" t="s">
        <v>26</v>
      </c>
      <c r="C59" s="451" t="s">
        <v>46</v>
      </c>
      <c r="D59" s="407"/>
      <c r="E59" s="452" t="s">
        <v>46</v>
      </c>
      <c r="F59" s="453"/>
      <c r="G59" s="451" t="s">
        <v>46</v>
      </c>
      <c r="H59" s="407"/>
      <c r="I59" s="452" t="s">
        <v>46</v>
      </c>
      <c r="J59" s="454"/>
      <c r="K59" s="407" t="s">
        <v>46</v>
      </c>
      <c r="L59" s="455"/>
      <c r="M59" s="407" t="s">
        <v>46</v>
      </c>
      <c r="N59" s="455"/>
      <c r="O59" s="456"/>
      <c r="P59" s="457"/>
      <c r="Q59" s="438"/>
    </row>
    <row r="60" spans="1:17" ht="47.4" thickBot="1" x14ac:dyDescent="0.35">
      <c r="A60" s="444"/>
      <c r="B60" s="66" t="s">
        <v>28</v>
      </c>
      <c r="C60" s="469"/>
      <c r="D60" s="470"/>
      <c r="E60" s="471" t="s">
        <v>47</v>
      </c>
      <c r="F60" s="472"/>
      <c r="G60" s="471" t="s">
        <v>47</v>
      </c>
      <c r="H60" s="472"/>
      <c r="I60" s="471" t="s">
        <v>47</v>
      </c>
      <c r="J60" s="472"/>
      <c r="K60" s="471" t="s">
        <v>47</v>
      </c>
      <c r="L60" s="472"/>
      <c r="M60" s="471" t="s">
        <v>47</v>
      </c>
      <c r="N60" s="473"/>
      <c r="O60" s="474"/>
      <c r="P60" s="475"/>
      <c r="Q60" s="67">
        <v>5</v>
      </c>
    </row>
    <row r="61" spans="1:17" ht="63" thickBot="1" x14ac:dyDescent="0.35">
      <c r="A61" s="445"/>
      <c r="B61" s="68" t="s">
        <v>30</v>
      </c>
      <c r="C61" s="425">
        <v>5</v>
      </c>
      <c r="D61" s="425"/>
      <c r="E61" s="467">
        <v>9</v>
      </c>
      <c r="F61" s="425"/>
      <c r="G61" s="467">
        <v>9</v>
      </c>
      <c r="H61" s="425"/>
      <c r="I61" s="467">
        <v>9</v>
      </c>
      <c r="J61" s="468"/>
      <c r="K61" s="425">
        <v>9</v>
      </c>
      <c r="L61" s="468"/>
      <c r="M61" s="425">
        <v>9</v>
      </c>
      <c r="N61" s="468"/>
      <c r="O61" s="462"/>
      <c r="P61" s="463"/>
      <c r="Q61" s="52">
        <v>50</v>
      </c>
    </row>
    <row r="62" spans="1:17" x14ac:dyDescent="0.3">
      <c r="A62" s="343" t="s">
        <v>48</v>
      </c>
      <c r="B62" s="464" t="s">
        <v>49</v>
      </c>
      <c r="C62" s="349" t="s">
        <v>50</v>
      </c>
      <c r="D62" s="69"/>
      <c r="E62" s="382" t="s">
        <v>50</v>
      </c>
      <c r="F62" s="5"/>
      <c r="G62" s="349" t="s">
        <v>50</v>
      </c>
      <c r="H62" s="5"/>
      <c r="I62" s="349" t="s">
        <v>50</v>
      </c>
      <c r="J62" s="69"/>
      <c r="K62" s="382" t="s">
        <v>50</v>
      </c>
      <c r="L62" s="5"/>
      <c r="M62" s="349" t="s">
        <v>50</v>
      </c>
      <c r="N62" s="69"/>
      <c r="O62" s="434"/>
      <c r="P62" s="48"/>
      <c r="Q62" s="363">
        <v>24</v>
      </c>
    </row>
    <row r="63" spans="1:17" x14ac:dyDescent="0.3">
      <c r="A63" s="344"/>
      <c r="B63" s="465"/>
      <c r="C63" s="350"/>
      <c r="D63" s="70">
        <v>2</v>
      </c>
      <c r="E63" s="383"/>
      <c r="F63" s="71">
        <v>2</v>
      </c>
      <c r="G63" s="350"/>
      <c r="H63" s="71">
        <v>2</v>
      </c>
      <c r="I63" s="350"/>
      <c r="J63" s="70">
        <v>2</v>
      </c>
      <c r="K63" s="383"/>
      <c r="L63" s="71">
        <v>2</v>
      </c>
      <c r="M63" s="350"/>
      <c r="N63" s="70">
        <v>2</v>
      </c>
      <c r="O63" s="435"/>
      <c r="P63" s="58"/>
      <c r="Q63" s="364"/>
    </row>
    <row r="64" spans="1:17" x14ac:dyDescent="0.3">
      <c r="A64" s="344"/>
      <c r="B64" s="465"/>
      <c r="C64" s="476" t="s">
        <v>51</v>
      </c>
      <c r="D64" s="72"/>
      <c r="E64" s="482" t="s">
        <v>51</v>
      </c>
      <c r="F64" s="73"/>
      <c r="G64" s="476" t="s">
        <v>51</v>
      </c>
      <c r="H64" s="73"/>
      <c r="I64" s="476" t="s">
        <v>51</v>
      </c>
      <c r="J64" s="72"/>
      <c r="K64" s="482" t="s">
        <v>51</v>
      </c>
      <c r="L64" s="73"/>
      <c r="M64" s="477"/>
      <c r="N64" s="74"/>
      <c r="O64" s="450"/>
      <c r="P64" s="45"/>
      <c r="Q64" s="364"/>
    </row>
    <row r="65" spans="1:17" x14ac:dyDescent="0.3">
      <c r="A65" s="344"/>
      <c r="B65" s="465"/>
      <c r="C65" s="350"/>
      <c r="D65" s="70">
        <v>2</v>
      </c>
      <c r="E65" s="383"/>
      <c r="F65" s="71">
        <v>2</v>
      </c>
      <c r="G65" s="350"/>
      <c r="H65" s="71">
        <v>2</v>
      </c>
      <c r="I65" s="350"/>
      <c r="J65" s="70">
        <v>2</v>
      </c>
      <c r="K65" s="383"/>
      <c r="L65" s="71">
        <v>2</v>
      </c>
      <c r="M65" s="483"/>
      <c r="N65" s="75"/>
      <c r="O65" s="435"/>
      <c r="P65" s="46"/>
      <c r="Q65" s="364"/>
    </row>
    <row r="66" spans="1:17" x14ac:dyDescent="0.3">
      <c r="A66" s="344"/>
      <c r="B66" s="465"/>
      <c r="C66" s="477"/>
      <c r="D66" s="74"/>
      <c r="E66" s="373"/>
      <c r="F66" s="76"/>
      <c r="G66" s="476" t="s">
        <v>52</v>
      </c>
      <c r="H66" s="73"/>
      <c r="I66" s="477"/>
      <c r="J66" s="74"/>
      <c r="K66" s="373"/>
      <c r="L66" s="76"/>
      <c r="M66" s="379"/>
      <c r="N66" s="18"/>
      <c r="O66" s="450"/>
      <c r="P66" s="45"/>
      <c r="Q66" s="364"/>
    </row>
    <row r="67" spans="1:17" ht="15" thickBot="1" x14ac:dyDescent="0.35">
      <c r="A67" s="344"/>
      <c r="B67" s="466"/>
      <c r="C67" s="478"/>
      <c r="D67" s="77"/>
      <c r="E67" s="374"/>
      <c r="F67" s="78"/>
      <c r="G67" s="393"/>
      <c r="H67" s="79">
        <v>2</v>
      </c>
      <c r="I67" s="478"/>
      <c r="J67" s="77"/>
      <c r="K67" s="374"/>
      <c r="L67" s="78"/>
      <c r="M67" s="380"/>
      <c r="N67" s="20"/>
      <c r="O67" s="374"/>
      <c r="P67" s="20"/>
      <c r="Q67" s="364"/>
    </row>
    <row r="68" spans="1:17" ht="42" thickBot="1" x14ac:dyDescent="0.35">
      <c r="A68" s="344"/>
      <c r="B68" s="80" t="s">
        <v>26</v>
      </c>
      <c r="C68" s="479" t="s">
        <v>27</v>
      </c>
      <c r="D68" s="480"/>
      <c r="E68" s="481" t="s">
        <v>27</v>
      </c>
      <c r="F68" s="481"/>
      <c r="G68" s="479" t="s">
        <v>27</v>
      </c>
      <c r="H68" s="481"/>
      <c r="I68" s="479" t="s">
        <v>27</v>
      </c>
      <c r="J68" s="480"/>
      <c r="K68" s="481" t="s">
        <v>27</v>
      </c>
      <c r="L68" s="481"/>
      <c r="M68" s="479" t="s">
        <v>27</v>
      </c>
      <c r="N68" s="480"/>
      <c r="O68" s="484"/>
      <c r="P68" s="485"/>
      <c r="Q68" s="365"/>
    </row>
    <row r="69" spans="1:17" x14ac:dyDescent="0.3">
      <c r="A69" s="344"/>
      <c r="B69" s="464" t="s">
        <v>53</v>
      </c>
      <c r="C69" s="349" t="s">
        <v>50</v>
      </c>
      <c r="D69" s="69"/>
      <c r="E69" s="382" t="s">
        <v>50</v>
      </c>
      <c r="F69" s="5"/>
      <c r="G69" s="349" t="s">
        <v>50</v>
      </c>
      <c r="H69" s="5"/>
      <c r="I69" s="349" t="s">
        <v>50</v>
      </c>
      <c r="J69" s="69"/>
      <c r="K69" s="382" t="s">
        <v>50</v>
      </c>
      <c r="L69" s="5"/>
      <c r="M69" s="349" t="s">
        <v>50</v>
      </c>
      <c r="N69" s="69"/>
      <c r="O69" s="434"/>
      <c r="P69" s="48"/>
      <c r="Q69" s="363">
        <v>21</v>
      </c>
    </row>
    <row r="70" spans="1:17" x14ac:dyDescent="0.3">
      <c r="A70" s="344"/>
      <c r="B70" s="465"/>
      <c r="C70" s="350"/>
      <c r="D70" s="70">
        <v>2</v>
      </c>
      <c r="E70" s="383"/>
      <c r="F70" s="71">
        <v>2</v>
      </c>
      <c r="G70" s="350"/>
      <c r="H70" s="71">
        <v>2</v>
      </c>
      <c r="I70" s="350"/>
      <c r="J70" s="70">
        <v>2</v>
      </c>
      <c r="K70" s="383"/>
      <c r="L70" s="71">
        <v>2</v>
      </c>
      <c r="M70" s="350"/>
      <c r="N70" s="70">
        <v>2</v>
      </c>
      <c r="O70" s="435"/>
      <c r="P70" s="58"/>
      <c r="Q70" s="364"/>
    </row>
    <row r="71" spans="1:17" x14ac:dyDescent="0.3">
      <c r="A71" s="344"/>
      <c r="B71" s="465"/>
      <c r="C71" s="476" t="s">
        <v>51</v>
      </c>
      <c r="D71" s="72"/>
      <c r="E71" s="482" t="s">
        <v>51</v>
      </c>
      <c r="F71" s="73"/>
      <c r="G71" s="476" t="s">
        <v>54</v>
      </c>
      <c r="H71" s="73"/>
      <c r="I71" s="476" t="s">
        <v>51</v>
      </c>
      <c r="J71" s="72"/>
      <c r="K71" s="482" t="s">
        <v>51</v>
      </c>
      <c r="L71" s="73"/>
      <c r="M71" s="477"/>
      <c r="N71" s="74"/>
      <c r="O71" s="450"/>
      <c r="P71" s="45"/>
      <c r="Q71" s="364"/>
    </row>
    <row r="72" spans="1:17" ht="15" thickBot="1" x14ac:dyDescent="0.35">
      <c r="A72" s="344"/>
      <c r="B72" s="465"/>
      <c r="C72" s="350"/>
      <c r="D72" s="70">
        <v>2</v>
      </c>
      <c r="E72" s="383"/>
      <c r="F72" s="71">
        <v>2</v>
      </c>
      <c r="G72" s="350"/>
      <c r="H72" s="71">
        <v>1</v>
      </c>
      <c r="I72" s="350"/>
      <c r="J72" s="70">
        <v>2</v>
      </c>
      <c r="K72" s="383"/>
      <c r="L72" s="71">
        <v>2</v>
      </c>
      <c r="M72" s="483"/>
      <c r="N72" s="75"/>
      <c r="O72" s="435"/>
      <c r="P72" s="46"/>
      <c r="Q72" s="365"/>
    </row>
    <row r="73" spans="1:17" x14ac:dyDescent="0.3">
      <c r="A73" s="344"/>
      <c r="B73" s="464" t="s">
        <v>55</v>
      </c>
      <c r="C73" s="349" t="s">
        <v>56</v>
      </c>
      <c r="D73" s="69"/>
      <c r="E73" s="382" t="s">
        <v>56</v>
      </c>
      <c r="F73" s="53"/>
      <c r="G73" s="349" t="s">
        <v>57</v>
      </c>
      <c r="H73" s="5"/>
      <c r="I73" s="349" t="s">
        <v>56</v>
      </c>
      <c r="J73" s="54"/>
      <c r="K73" s="382" t="s">
        <v>56</v>
      </c>
      <c r="L73" s="53"/>
      <c r="M73" s="486"/>
      <c r="N73" s="81"/>
      <c r="O73" s="434"/>
      <c r="P73" s="48"/>
      <c r="Q73" s="364">
        <v>21</v>
      </c>
    </row>
    <row r="74" spans="1:17" x14ac:dyDescent="0.3">
      <c r="A74" s="344"/>
      <c r="B74" s="465"/>
      <c r="C74" s="350"/>
      <c r="D74" s="70">
        <v>2</v>
      </c>
      <c r="E74" s="383"/>
      <c r="F74" s="15">
        <v>2</v>
      </c>
      <c r="G74" s="350"/>
      <c r="H74" s="71">
        <v>3</v>
      </c>
      <c r="I74" s="350"/>
      <c r="J74" s="82">
        <v>2</v>
      </c>
      <c r="K74" s="383"/>
      <c r="L74" s="15">
        <v>2</v>
      </c>
      <c r="M74" s="483"/>
      <c r="N74" s="83"/>
      <c r="O74" s="435"/>
      <c r="P74" s="58"/>
      <c r="Q74" s="364"/>
    </row>
    <row r="75" spans="1:17" x14ac:dyDescent="0.3">
      <c r="A75" s="344"/>
      <c r="B75" s="465"/>
      <c r="C75" s="476" t="s">
        <v>58</v>
      </c>
      <c r="D75" s="72"/>
      <c r="E75" s="482" t="s">
        <v>58</v>
      </c>
      <c r="F75" s="11"/>
      <c r="G75" s="477"/>
      <c r="H75" s="29"/>
      <c r="I75" s="476" t="s">
        <v>58</v>
      </c>
      <c r="J75" s="57"/>
      <c r="K75" s="482" t="s">
        <v>58</v>
      </c>
      <c r="L75" s="11"/>
      <c r="M75" s="488"/>
      <c r="N75" s="84"/>
      <c r="O75" s="450"/>
      <c r="P75" s="45"/>
      <c r="Q75" s="364"/>
    </row>
    <row r="76" spans="1:17" ht="15" thickBot="1" x14ac:dyDescent="0.35">
      <c r="A76" s="344"/>
      <c r="B76" s="465"/>
      <c r="C76" s="350"/>
      <c r="D76" s="70">
        <v>2</v>
      </c>
      <c r="E76" s="383"/>
      <c r="F76" s="15">
        <v>2</v>
      </c>
      <c r="G76" s="483"/>
      <c r="H76" s="85"/>
      <c r="I76" s="350"/>
      <c r="J76" s="82">
        <v>2</v>
      </c>
      <c r="K76" s="383"/>
      <c r="L76" s="15">
        <v>2</v>
      </c>
      <c r="M76" s="490"/>
      <c r="N76" s="86"/>
      <c r="O76" s="435"/>
      <c r="P76" s="46"/>
      <c r="Q76" s="364"/>
    </row>
    <row r="77" spans="1:17" x14ac:dyDescent="0.3">
      <c r="A77" s="344"/>
      <c r="B77" s="464" t="s">
        <v>59</v>
      </c>
      <c r="C77" s="349" t="s">
        <v>56</v>
      </c>
      <c r="D77" s="69"/>
      <c r="E77" s="382" t="s">
        <v>56</v>
      </c>
      <c r="F77" s="53"/>
      <c r="G77" s="349" t="s">
        <v>57</v>
      </c>
      <c r="H77" s="5"/>
      <c r="I77" s="349" t="s">
        <v>56</v>
      </c>
      <c r="J77" s="54"/>
      <c r="K77" s="382" t="s">
        <v>56</v>
      </c>
      <c r="L77" s="53"/>
      <c r="M77" s="486"/>
      <c r="N77" s="81"/>
      <c r="O77" s="434"/>
      <c r="P77" s="48"/>
      <c r="Q77" s="364"/>
    </row>
    <row r="78" spans="1:17" x14ac:dyDescent="0.3">
      <c r="A78" s="344"/>
      <c r="B78" s="465"/>
      <c r="C78" s="350"/>
      <c r="D78" s="70">
        <v>2</v>
      </c>
      <c r="E78" s="383"/>
      <c r="F78" s="15">
        <v>3</v>
      </c>
      <c r="G78" s="350"/>
      <c r="H78" s="71">
        <v>3</v>
      </c>
      <c r="I78" s="350"/>
      <c r="J78" s="82">
        <v>3</v>
      </c>
      <c r="K78" s="383"/>
      <c r="L78" s="15">
        <v>2</v>
      </c>
      <c r="M78" s="483"/>
      <c r="N78" s="83"/>
      <c r="O78" s="435"/>
      <c r="P78" s="58"/>
      <c r="Q78" s="364"/>
    </row>
    <row r="79" spans="1:17" x14ac:dyDescent="0.3">
      <c r="A79" s="344"/>
      <c r="B79" s="465"/>
      <c r="C79" s="476" t="s">
        <v>58</v>
      </c>
      <c r="D79" s="72"/>
      <c r="E79" s="482" t="s">
        <v>58</v>
      </c>
      <c r="F79" s="11"/>
      <c r="G79" s="477"/>
      <c r="H79" s="29"/>
      <c r="I79" s="476" t="s">
        <v>58</v>
      </c>
      <c r="J79" s="57"/>
      <c r="K79" s="482" t="s">
        <v>58</v>
      </c>
      <c r="L79" s="11"/>
      <c r="M79" s="488"/>
      <c r="N79" s="84"/>
      <c r="O79" s="450"/>
      <c r="P79" s="45"/>
      <c r="Q79" s="364"/>
    </row>
    <row r="80" spans="1:17" ht="15" thickBot="1" x14ac:dyDescent="0.35">
      <c r="A80" s="344"/>
      <c r="B80" s="466"/>
      <c r="C80" s="393"/>
      <c r="D80" s="87">
        <v>2</v>
      </c>
      <c r="E80" s="487"/>
      <c r="F80" s="31">
        <v>2</v>
      </c>
      <c r="G80" s="478"/>
      <c r="H80" s="88"/>
      <c r="I80" s="393"/>
      <c r="J80" s="89">
        <v>2</v>
      </c>
      <c r="K80" s="487"/>
      <c r="L80" s="31">
        <v>2</v>
      </c>
      <c r="M80" s="489"/>
      <c r="N80" s="90"/>
      <c r="O80" s="374"/>
      <c r="P80" s="20"/>
      <c r="Q80" s="364"/>
    </row>
    <row r="81" spans="1:17" ht="42" thickBot="1" x14ac:dyDescent="0.35">
      <c r="A81" s="344"/>
      <c r="B81" s="80" t="s">
        <v>26</v>
      </c>
      <c r="C81" s="517" t="s">
        <v>27</v>
      </c>
      <c r="D81" s="518"/>
      <c r="E81" s="519" t="s">
        <v>27</v>
      </c>
      <c r="F81" s="519"/>
      <c r="G81" s="517" t="s">
        <v>27</v>
      </c>
      <c r="H81" s="519"/>
      <c r="I81" s="517" t="s">
        <v>27</v>
      </c>
      <c r="J81" s="518"/>
      <c r="K81" s="519" t="s">
        <v>27</v>
      </c>
      <c r="L81" s="519"/>
      <c r="M81" s="517" t="s">
        <v>27</v>
      </c>
      <c r="N81" s="518"/>
      <c r="O81" s="498"/>
      <c r="P81" s="499"/>
      <c r="Q81" s="365"/>
    </row>
    <row r="82" spans="1:17" x14ac:dyDescent="0.3">
      <c r="A82" s="344"/>
      <c r="B82" s="500" t="s">
        <v>28</v>
      </c>
      <c r="C82" s="502" t="s">
        <v>60</v>
      </c>
      <c r="D82" s="503"/>
      <c r="E82" s="506" t="s">
        <v>60</v>
      </c>
      <c r="F82" s="406"/>
      <c r="G82" s="502" t="s">
        <v>60</v>
      </c>
      <c r="H82" s="406"/>
      <c r="I82" s="502" t="s">
        <v>60</v>
      </c>
      <c r="J82" s="503"/>
      <c r="K82" s="506" t="s">
        <v>60</v>
      </c>
      <c r="L82" s="406"/>
      <c r="M82" s="509"/>
      <c r="N82" s="510"/>
      <c r="O82" s="513"/>
      <c r="P82" s="514"/>
      <c r="Q82" s="491">
        <v>5</v>
      </c>
    </row>
    <row r="83" spans="1:17" ht="15" thickBot="1" x14ac:dyDescent="0.35">
      <c r="A83" s="344"/>
      <c r="B83" s="501"/>
      <c r="C83" s="504"/>
      <c r="D83" s="505"/>
      <c r="E83" s="507"/>
      <c r="F83" s="508"/>
      <c r="G83" s="504"/>
      <c r="H83" s="508"/>
      <c r="I83" s="504"/>
      <c r="J83" s="505"/>
      <c r="K83" s="507"/>
      <c r="L83" s="508"/>
      <c r="M83" s="511"/>
      <c r="N83" s="512"/>
      <c r="O83" s="515"/>
      <c r="P83" s="516"/>
      <c r="Q83" s="492"/>
    </row>
    <row r="84" spans="1:17" ht="63" thickBot="1" x14ac:dyDescent="0.35">
      <c r="A84" s="345"/>
      <c r="B84" s="68" t="s">
        <v>30</v>
      </c>
      <c r="C84" s="467">
        <v>9</v>
      </c>
      <c r="D84" s="468"/>
      <c r="E84" s="493">
        <v>9</v>
      </c>
      <c r="F84" s="493"/>
      <c r="G84" s="494">
        <v>10</v>
      </c>
      <c r="H84" s="493"/>
      <c r="I84" s="494">
        <v>9</v>
      </c>
      <c r="J84" s="495"/>
      <c r="K84" s="493">
        <v>9</v>
      </c>
      <c r="L84" s="493"/>
      <c r="M84" s="494">
        <v>4</v>
      </c>
      <c r="N84" s="495"/>
      <c r="O84" s="496"/>
      <c r="P84" s="497"/>
      <c r="Q84" s="52">
        <f>SUM(C84:N84)</f>
        <v>50</v>
      </c>
    </row>
    <row r="85" spans="1:17" x14ac:dyDescent="0.3">
      <c r="A85" s="529" t="s">
        <v>61</v>
      </c>
      <c r="B85" s="532" t="s">
        <v>62</v>
      </c>
      <c r="C85" s="534" t="s">
        <v>34</v>
      </c>
      <c r="D85" s="91"/>
      <c r="E85" s="349" t="s">
        <v>63</v>
      </c>
      <c r="F85" s="92"/>
      <c r="G85" s="536"/>
      <c r="H85" s="93"/>
      <c r="I85" s="538" t="s">
        <v>45</v>
      </c>
      <c r="J85" s="94"/>
      <c r="K85" s="486"/>
      <c r="L85" s="95"/>
      <c r="M85" s="520" t="s">
        <v>34</v>
      </c>
      <c r="N85" s="91"/>
      <c r="O85" s="520" t="s">
        <v>34</v>
      </c>
      <c r="P85" s="91"/>
      <c r="Q85" s="522">
        <f>SUM(D86,D88,F86,F88,H86,H88,J86,J88,L86,L88,N86,N88,P86,P88)</f>
        <v>14</v>
      </c>
    </row>
    <row r="86" spans="1:17" x14ac:dyDescent="0.3">
      <c r="A86" s="530"/>
      <c r="B86" s="533"/>
      <c r="C86" s="535"/>
      <c r="D86" s="96">
        <v>2</v>
      </c>
      <c r="E86" s="350"/>
      <c r="F86" s="97">
        <v>2</v>
      </c>
      <c r="G86" s="537"/>
      <c r="H86" s="98"/>
      <c r="I86" s="539"/>
      <c r="J86" s="99">
        <v>1</v>
      </c>
      <c r="K86" s="483"/>
      <c r="L86" s="100"/>
      <c r="M86" s="521"/>
      <c r="N86" s="96">
        <v>2</v>
      </c>
      <c r="O86" s="521"/>
      <c r="P86" s="96">
        <v>2</v>
      </c>
      <c r="Q86" s="364"/>
    </row>
    <row r="87" spans="1:17" x14ac:dyDescent="0.3">
      <c r="A87" s="530"/>
      <c r="B87" s="533"/>
      <c r="C87" s="523" t="s">
        <v>32</v>
      </c>
      <c r="D87" s="101"/>
      <c r="E87" s="102"/>
      <c r="F87" s="103"/>
      <c r="G87" s="525"/>
      <c r="H87" s="104"/>
      <c r="I87" s="476" t="s">
        <v>63</v>
      </c>
      <c r="J87" s="105"/>
      <c r="K87" s="477"/>
      <c r="L87" s="106"/>
      <c r="M87" s="527" t="s">
        <v>32</v>
      </c>
      <c r="N87" s="101"/>
      <c r="O87" s="527" t="s">
        <v>32</v>
      </c>
      <c r="P87" s="101"/>
      <c r="Q87" s="364"/>
    </row>
    <row r="88" spans="1:17" ht="15" thickBot="1" x14ac:dyDescent="0.35">
      <c r="A88" s="530"/>
      <c r="B88" s="533"/>
      <c r="C88" s="524"/>
      <c r="D88" s="107">
        <v>1</v>
      </c>
      <c r="E88" s="102"/>
      <c r="F88" s="108"/>
      <c r="G88" s="394"/>
      <c r="H88" s="109"/>
      <c r="I88" s="393"/>
      <c r="J88" s="110">
        <v>2</v>
      </c>
      <c r="K88" s="526"/>
      <c r="L88" s="111"/>
      <c r="M88" s="528"/>
      <c r="N88" s="107">
        <v>1</v>
      </c>
      <c r="O88" s="528"/>
      <c r="P88" s="107">
        <v>1</v>
      </c>
      <c r="Q88" s="364"/>
    </row>
    <row r="89" spans="1:17" ht="42" thickBot="1" x14ac:dyDescent="0.35">
      <c r="A89" s="530"/>
      <c r="B89" s="112" t="s">
        <v>26</v>
      </c>
      <c r="C89" s="540" t="s">
        <v>39</v>
      </c>
      <c r="D89" s="541"/>
      <c r="E89" s="540" t="s">
        <v>39</v>
      </c>
      <c r="F89" s="541"/>
      <c r="G89" s="542"/>
      <c r="H89" s="542"/>
      <c r="I89" s="540" t="s">
        <v>39</v>
      </c>
      <c r="J89" s="541"/>
      <c r="K89" s="548"/>
      <c r="L89" s="549"/>
      <c r="M89" s="550" t="s">
        <v>39</v>
      </c>
      <c r="N89" s="541"/>
      <c r="O89" s="550" t="s">
        <v>39</v>
      </c>
      <c r="P89" s="541"/>
      <c r="Q89" s="365"/>
    </row>
    <row r="90" spans="1:17" x14ac:dyDescent="0.3">
      <c r="A90" s="530"/>
      <c r="B90" s="551" t="s">
        <v>64</v>
      </c>
      <c r="C90" s="349" t="s">
        <v>65</v>
      </c>
      <c r="D90" s="92"/>
      <c r="E90" s="553" t="s">
        <v>45</v>
      </c>
      <c r="F90" s="113"/>
      <c r="G90" s="536"/>
      <c r="H90" s="114"/>
      <c r="I90" s="553" t="s">
        <v>33</v>
      </c>
      <c r="J90" s="115"/>
      <c r="K90" s="349" t="s">
        <v>32</v>
      </c>
      <c r="L90" s="69"/>
      <c r="M90" s="520" t="s">
        <v>65</v>
      </c>
      <c r="N90" s="116"/>
      <c r="O90" s="543" t="s">
        <v>33</v>
      </c>
      <c r="P90" s="117"/>
      <c r="Q90" s="522">
        <f>SUM(D91,D93,F91,F93,H91,H93,J91,J93,L91,L93,N91,N93,P91,P93)</f>
        <v>12</v>
      </c>
    </row>
    <row r="91" spans="1:17" x14ac:dyDescent="0.3">
      <c r="A91" s="530"/>
      <c r="B91" s="552"/>
      <c r="C91" s="350"/>
      <c r="D91" s="97">
        <v>2</v>
      </c>
      <c r="E91" s="554"/>
      <c r="F91" s="118">
        <v>1</v>
      </c>
      <c r="G91" s="537"/>
      <c r="H91" s="119"/>
      <c r="I91" s="554"/>
      <c r="J91" s="120">
        <v>2</v>
      </c>
      <c r="K91" s="350"/>
      <c r="L91" s="70">
        <v>1</v>
      </c>
      <c r="M91" s="521"/>
      <c r="N91" s="121">
        <v>2</v>
      </c>
      <c r="O91" s="544"/>
      <c r="P91" s="122">
        <v>2</v>
      </c>
      <c r="Q91" s="545"/>
    </row>
    <row r="92" spans="1:17" x14ac:dyDescent="0.3">
      <c r="A92" s="530"/>
      <c r="B92" s="552"/>
      <c r="C92" s="476" t="s">
        <v>66</v>
      </c>
      <c r="D92" s="103"/>
      <c r="E92" s="523"/>
      <c r="F92" s="101"/>
      <c r="G92" s="123"/>
      <c r="H92" s="124"/>
      <c r="I92" s="523"/>
      <c r="J92" s="125"/>
      <c r="K92" s="126"/>
      <c r="L92" s="127"/>
      <c r="M92" s="523" t="s">
        <v>66</v>
      </c>
      <c r="N92" s="128"/>
      <c r="O92" s="476"/>
      <c r="P92" s="103"/>
      <c r="Q92" s="545"/>
    </row>
    <row r="93" spans="1:17" ht="15" thickBot="1" x14ac:dyDescent="0.35">
      <c r="A93" s="530"/>
      <c r="B93" s="552"/>
      <c r="C93" s="366"/>
      <c r="D93" s="129">
        <v>1</v>
      </c>
      <c r="E93" s="524"/>
      <c r="F93" s="107"/>
      <c r="G93" s="29"/>
      <c r="H93" s="130"/>
      <c r="I93" s="524"/>
      <c r="J93" s="131"/>
      <c r="K93" s="132"/>
      <c r="L93" s="129"/>
      <c r="M93" s="524"/>
      <c r="N93" s="133">
        <v>1</v>
      </c>
      <c r="O93" s="366"/>
      <c r="P93" s="108"/>
      <c r="Q93" s="545"/>
    </row>
    <row r="94" spans="1:17" ht="42" thickBot="1" x14ac:dyDescent="0.35">
      <c r="A94" s="530"/>
      <c r="B94" s="112" t="s">
        <v>26</v>
      </c>
      <c r="C94" s="540" t="s">
        <v>39</v>
      </c>
      <c r="D94" s="541"/>
      <c r="E94" s="540" t="s">
        <v>39</v>
      </c>
      <c r="F94" s="541"/>
      <c r="G94" s="546"/>
      <c r="H94" s="547"/>
      <c r="I94" s="540" t="s">
        <v>39</v>
      </c>
      <c r="J94" s="541"/>
      <c r="K94" s="540" t="s">
        <v>39</v>
      </c>
      <c r="L94" s="541"/>
      <c r="M94" s="540" t="s">
        <v>39</v>
      </c>
      <c r="N94" s="541"/>
      <c r="O94" s="540" t="s">
        <v>39</v>
      </c>
      <c r="P94" s="541"/>
      <c r="Q94" s="545"/>
    </row>
    <row r="95" spans="1:17" x14ac:dyDescent="0.3">
      <c r="A95" s="530"/>
      <c r="B95" s="552" t="s">
        <v>67</v>
      </c>
      <c r="C95" s="526"/>
      <c r="D95" s="134"/>
      <c r="E95" s="524" t="s">
        <v>65</v>
      </c>
      <c r="F95" s="135"/>
      <c r="G95" s="394"/>
      <c r="H95" s="136"/>
      <c r="I95" s="526"/>
      <c r="J95" s="29"/>
      <c r="K95" s="366" t="s">
        <v>43</v>
      </c>
      <c r="L95" s="137"/>
      <c r="M95" s="555" t="s">
        <v>68</v>
      </c>
      <c r="N95" s="138"/>
      <c r="O95" s="349" t="s">
        <v>69</v>
      </c>
      <c r="P95" s="139"/>
      <c r="Q95" s="522">
        <f>SUM(D96,D98,F96,F98,H96,H98,J96,J98,L96,L98,N96,N98,P96,P98)</f>
        <v>12</v>
      </c>
    </row>
    <row r="96" spans="1:17" x14ac:dyDescent="0.3">
      <c r="A96" s="530"/>
      <c r="B96" s="552"/>
      <c r="C96" s="483"/>
      <c r="D96" s="100"/>
      <c r="E96" s="535"/>
      <c r="F96" s="118">
        <v>2</v>
      </c>
      <c r="G96" s="537"/>
      <c r="H96" s="98"/>
      <c r="I96" s="483"/>
      <c r="J96" s="98"/>
      <c r="K96" s="350"/>
      <c r="L96" s="97">
        <v>2</v>
      </c>
      <c r="M96" s="383"/>
      <c r="N96" s="70">
        <v>2</v>
      </c>
      <c r="O96" s="350"/>
      <c r="P96" s="70">
        <v>2</v>
      </c>
      <c r="Q96" s="545"/>
    </row>
    <row r="97" spans="1:17" x14ac:dyDescent="0.3">
      <c r="A97" s="530"/>
      <c r="B97" s="552"/>
      <c r="C97" s="140"/>
      <c r="D97" s="141"/>
      <c r="E97" s="523" t="s">
        <v>66</v>
      </c>
      <c r="F97" s="142"/>
      <c r="G97" s="29"/>
      <c r="H97" s="123"/>
      <c r="I97" s="477"/>
      <c r="J97" s="123"/>
      <c r="K97" s="476" t="s">
        <v>35</v>
      </c>
      <c r="L97" s="143"/>
      <c r="M97" s="482" t="s">
        <v>70</v>
      </c>
      <c r="N97" s="144"/>
      <c r="O97" s="476" t="s">
        <v>29</v>
      </c>
      <c r="P97" s="145"/>
      <c r="Q97" s="545"/>
    </row>
    <row r="98" spans="1:17" ht="15" thickBot="1" x14ac:dyDescent="0.35">
      <c r="A98" s="530"/>
      <c r="B98" s="552"/>
      <c r="C98" s="140"/>
      <c r="D98" s="146"/>
      <c r="E98" s="524"/>
      <c r="F98" s="107">
        <v>1</v>
      </c>
      <c r="G98" s="29"/>
      <c r="H98" s="109"/>
      <c r="I98" s="526"/>
      <c r="J98" s="109"/>
      <c r="K98" s="366"/>
      <c r="L98" s="108">
        <v>1</v>
      </c>
      <c r="M98" s="555"/>
      <c r="N98" s="147">
        <v>1</v>
      </c>
      <c r="O98" s="366"/>
      <c r="P98" s="148">
        <v>1</v>
      </c>
      <c r="Q98" s="545"/>
    </row>
    <row r="99" spans="1:17" ht="42" thickBot="1" x14ac:dyDescent="0.35">
      <c r="A99" s="530"/>
      <c r="B99" s="112" t="s">
        <v>26</v>
      </c>
      <c r="C99" s="548"/>
      <c r="D99" s="549"/>
      <c r="E99" s="540" t="s">
        <v>39</v>
      </c>
      <c r="F99" s="541"/>
      <c r="G99" s="542"/>
      <c r="H99" s="542"/>
      <c r="I99" s="548"/>
      <c r="J99" s="542"/>
      <c r="K99" s="451" t="s">
        <v>39</v>
      </c>
      <c r="L99" s="455"/>
      <c r="M99" s="407" t="s">
        <v>39</v>
      </c>
      <c r="N99" s="455"/>
      <c r="O99" s="407" t="s">
        <v>39</v>
      </c>
      <c r="P99" s="455"/>
      <c r="Q99" s="556"/>
    </row>
    <row r="100" spans="1:17" x14ac:dyDescent="0.3">
      <c r="A100" s="530"/>
      <c r="B100" s="551" t="s">
        <v>71</v>
      </c>
      <c r="C100" s="560" t="s">
        <v>72</v>
      </c>
      <c r="D100" s="149"/>
      <c r="E100" s="560" t="s">
        <v>72</v>
      </c>
      <c r="F100" s="149"/>
      <c r="G100" s="562"/>
      <c r="H100" s="114"/>
      <c r="I100" s="349" t="s">
        <v>73</v>
      </c>
      <c r="J100" s="94"/>
      <c r="K100" s="560" t="s">
        <v>44</v>
      </c>
      <c r="L100" s="150"/>
      <c r="M100" s="557" t="s">
        <v>74</v>
      </c>
      <c r="N100" s="150"/>
      <c r="O100" s="538" t="s">
        <v>16</v>
      </c>
      <c r="P100" s="151"/>
      <c r="Q100" s="420">
        <f>SUM(D101,D103,F101,F103,H101,H103,J101,J103,L101,L103,N101,N103,P101,P103)</f>
        <v>12</v>
      </c>
    </row>
    <row r="101" spans="1:17" x14ac:dyDescent="0.3">
      <c r="A101" s="530"/>
      <c r="B101" s="552"/>
      <c r="C101" s="561"/>
      <c r="D101" s="152">
        <v>1</v>
      </c>
      <c r="E101" s="561"/>
      <c r="F101" s="152">
        <v>1</v>
      </c>
      <c r="G101" s="563"/>
      <c r="H101" s="119"/>
      <c r="I101" s="350"/>
      <c r="J101" s="99">
        <v>1</v>
      </c>
      <c r="K101" s="561"/>
      <c r="L101" s="152">
        <v>2</v>
      </c>
      <c r="M101" s="558"/>
      <c r="N101" s="152">
        <v>2</v>
      </c>
      <c r="O101" s="559"/>
      <c r="P101" s="153">
        <v>2</v>
      </c>
      <c r="Q101" s="421"/>
    </row>
    <row r="102" spans="1:17" x14ac:dyDescent="0.3">
      <c r="A102" s="530"/>
      <c r="B102" s="552"/>
      <c r="C102" s="476"/>
      <c r="D102" s="127"/>
      <c r="E102" s="476"/>
      <c r="F102" s="154"/>
      <c r="G102" s="525"/>
      <c r="H102" s="123"/>
      <c r="I102" s="126"/>
      <c r="J102" s="73"/>
      <c r="K102" s="476" t="s">
        <v>75</v>
      </c>
      <c r="L102" s="127"/>
      <c r="M102" s="476" t="s">
        <v>72</v>
      </c>
      <c r="N102" s="127"/>
      <c r="O102" s="476" t="s">
        <v>73</v>
      </c>
      <c r="P102" s="127"/>
      <c r="Q102" s="421"/>
    </row>
    <row r="103" spans="1:17" ht="15" thickBot="1" x14ac:dyDescent="0.35">
      <c r="A103" s="530"/>
      <c r="B103" s="552"/>
      <c r="C103" s="366"/>
      <c r="D103" s="129"/>
      <c r="E103" s="366"/>
      <c r="F103" s="129"/>
      <c r="G103" s="394"/>
      <c r="H103" s="109"/>
      <c r="I103" s="132"/>
      <c r="J103" s="155"/>
      <c r="K103" s="393"/>
      <c r="L103" s="129">
        <v>1</v>
      </c>
      <c r="M103" s="393"/>
      <c r="N103" s="129">
        <v>1</v>
      </c>
      <c r="O103" s="393"/>
      <c r="P103" s="87">
        <v>1</v>
      </c>
      <c r="Q103" s="421"/>
    </row>
    <row r="104" spans="1:17" ht="42" thickBot="1" x14ac:dyDescent="0.35">
      <c r="A104" s="530"/>
      <c r="B104" s="112" t="s">
        <v>26</v>
      </c>
      <c r="C104" s="550" t="s">
        <v>39</v>
      </c>
      <c r="D104" s="541"/>
      <c r="E104" s="540" t="s">
        <v>39</v>
      </c>
      <c r="F104" s="541"/>
      <c r="G104" s="542"/>
      <c r="H104" s="542"/>
      <c r="I104" s="540" t="s">
        <v>39</v>
      </c>
      <c r="J104" s="550"/>
      <c r="K104" s="540" t="s">
        <v>39</v>
      </c>
      <c r="L104" s="541"/>
      <c r="M104" s="550" t="s">
        <v>39</v>
      </c>
      <c r="N104" s="541"/>
      <c r="O104" s="550" t="s">
        <v>39</v>
      </c>
      <c r="P104" s="541"/>
      <c r="Q104" s="422"/>
    </row>
    <row r="105" spans="1:17" ht="42" thickBot="1" x14ac:dyDescent="0.35">
      <c r="A105" s="531"/>
      <c r="B105" s="112" t="s">
        <v>30</v>
      </c>
      <c r="C105" s="564">
        <f>SUM(D86,D88,D91,D93,D96,D98,D101,D103)</f>
        <v>7</v>
      </c>
      <c r="D105" s="565"/>
      <c r="E105" s="564">
        <f>SUM(F86,F88,F91,F93,F96,F98,F101,F103)</f>
        <v>7</v>
      </c>
      <c r="F105" s="565"/>
      <c r="G105" s="564">
        <f>SUM(H86,H88,H91,H93,H96,H98,H101,H103)</f>
        <v>0</v>
      </c>
      <c r="H105" s="565"/>
      <c r="I105" s="564">
        <f>SUM(J86,J88,J91,J93,J96,J98,J101,J103)</f>
        <v>6</v>
      </c>
      <c r="J105" s="565"/>
      <c r="K105" s="564">
        <f>SUM(L86,L88,L91,L93,L96,L98,L101,L103)</f>
        <v>7</v>
      </c>
      <c r="L105" s="565"/>
      <c r="M105" s="564">
        <f>SUM(N86,N88,N91,N93,N96,N98,N101,N103)</f>
        <v>12</v>
      </c>
      <c r="N105" s="565"/>
      <c r="O105" s="564">
        <f>SUM(P86,P88,P91,P93,P96,P98,P101,P103)</f>
        <v>11</v>
      </c>
      <c r="P105" s="565"/>
      <c r="Q105" s="156">
        <f>SUM(Q85,Q90,Q95,Q100)</f>
        <v>50</v>
      </c>
    </row>
    <row r="106" spans="1:17" ht="15" thickBot="1" x14ac:dyDescent="0.35">
      <c r="A106" s="566" t="s">
        <v>76</v>
      </c>
      <c r="B106" s="567" t="s">
        <v>15</v>
      </c>
      <c r="C106" s="569" t="s">
        <v>44</v>
      </c>
      <c r="D106" s="157"/>
      <c r="E106" s="569" t="s">
        <v>44</v>
      </c>
      <c r="F106" s="157"/>
      <c r="G106" s="569" t="s">
        <v>44</v>
      </c>
      <c r="H106" s="157"/>
      <c r="I106" s="571"/>
      <c r="J106" s="158"/>
      <c r="K106" s="569" t="s">
        <v>43</v>
      </c>
      <c r="L106" s="157"/>
      <c r="M106" s="569" t="s">
        <v>44</v>
      </c>
      <c r="N106" s="157"/>
      <c r="O106" s="569" t="s">
        <v>44</v>
      </c>
      <c r="P106" s="157"/>
      <c r="Q106" s="582">
        <v>24</v>
      </c>
    </row>
    <row r="107" spans="1:17" ht="15" thickBot="1" x14ac:dyDescent="0.35">
      <c r="A107" s="566"/>
      <c r="B107" s="568"/>
      <c r="C107" s="570"/>
      <c r="D107" s="159">
        <v>2</v>
      </c>
      <c r="E107" s="570"/>
      <c r="F107" s="159">
        <v>2</v>
      </c>
      <c r="G107" s="570"/>
      <c r="H107" s="159">
        <v>2</v>
      </c>
      <c r="I107" s="572"/>
      <c r="J107" s="160"/>
      <c r="K107" s="570"/>
      <c r="L107" s="159">
        <v>2</v>
      </c>
      <c r="M107" s="570"/>
      <c r="N107" s="159">
        <v>2</v>
      </c>
      <c r="O107" s="570"/>
      <c r="P107" s="159">
        <v>2</v>
      </c>
      <c r="Q107" s="583"/>
    </row>
    <row r="108" spans="1:17" ht="15" thickBot="1" x14ac:dyDescent="0.35">
      <c r="A108" s="566"/>
      <c r="B108" s="568"/>
      <c r="C108" s="576" t="s">
        <v>37</v>
      </c>
      <c r="D108" s="161"/>
      <c r="E108" s="576" t="s">
        <v>37</v>
      </c>
      <c r="F108" s="161"/>
      <c r="G108" s="576" t="s">
        <v>37</v>
      </c>
      <c r="H108" s="161"/>
      <c r="I108" s="577"/>
      <c r="J108" s="162"/>
      <c r="K108" s="569" t="s">
        <v>37</v>
      </c>
      <c r="L108" s="157"/>
      <c r="M108" s="576" t="s">
        <v>37</v>
      </c>
      <c r="N108" s="161"/>
      <c r="O108" s="576" t="s">
        <v>37</v>
      </c>
      <c r="P108" s="161"/>
      <c r="Q108" s="583"/>
    </row>
    <row r="109" spans="1:17" ht="15" thickBot="1" x14ac:dyDescent="0.35">
      <c r="A109" s="566"/>
      <c r="B109" s="568"/>
      <c r="C109" s="570"/>
      <c r="D109" s="159">
        <v>2</v>
      </c>
      <c r="E109" s="570"/>
      <c r="F109" s="159">
        <v>2</v>
      </c>
      <c r="G109" s="570"/>
      <c r="H109" s="159">
        <v>2</v>
      </c>
      <c r="I109" s="578"/>
      <c r="J109" s="160"/>
      <c r="K109" s="570"/>
      <c r="L109" s="159">
        <v>2</v>
      </c>
      <c r="M109" s="570"/>
      <c r="N109" s="159">
        <v>2</v>
      </c>
      <c r="O109" s="570"/>
      <c r="P109" s="159">
        <v>2</v>
      </c>
      <c r="Q109" s="583"/>
    </row>
    <row r="110" spans="1:17" ht="15" thickBot="1" x14ac:dyDescent="0.35">
      <c r="A110" s="566"/>
      <c r="B110" s="567" t="s">
        <v>77</v>
      </c>
      <c r="C110" s="569" t="s">
        <v>44</v>
      </c>
      <c r="D110" s="157"/>
      <c r="E110" s="569" t="s">
        <v>44</v>
      </c>
      <c r="F110" s="157"/>
      <c r="G110" s="569" t="s">
        <v>44</v>
      </c>
      <c r="H110" s="157"/>
      <c r="I110" s="571"/>
      <c r="J110" s="158"/>
      <c r="K110" s="569" t="s">
        <v>43</v>
      </c>
      <c r="L110" s="157"/>
      <c r="M110" s="569" t="s">
        <v>44</v>
      </c>
      <c r="N110" s="157"/>
      <c r="O110" s="569" t="s">
        <v>44</v>
      </c>
      <c r="P110" s="163"/>
      <c r="Q110" s="573">
        <v>21</v>
      </c>
    </row>
    <row r="111" spans="1:17" ht="15" thickBot="1" x14ac:dyDescent="0.35">
      <c r="A111" s="566"/>
      <c r="B111" s="568"/>
      <c r="C111" s="570"/>
      <c r="D111" s="159">
        <v>2</v>
      </c>
      <c r="E111" s="570"/>
      <c r="F111" s="159">
        <v>2</v>
      </c>
      <c r="G111" s="570"/>
      <c r="H111" s="159">
        <v>2</v>
      </c>
      <c r="I111" s="572"/>
      <c r="J111" s="160"/>
      <c r="K111" s="581"/>
      <c r="L111" s="164">
        <v>2</v>
      </c>
      <c r="M111" s="570"/>
      <c r="N111" s="159">
        <v>2</v>
      </c>
      <c r="O111" s="570"/>
      <c r="P111" s="165">
        <v>2</v>
      </c>
      <c r="Q111" s="574"/>
    </row>
    <row r="112" spans="1:17" ht="15" thickBot="1" x14ac:dyDescent="0.35">
      <c r="A112" s="566"/>
      <c r="B112" s="568"/>
      <c r="C112" s="576" t="s">
        <v>37</v>
      </c>
      <c r="D112" s="161"/>
      <c r="E112" s="576" t="s">
        <v>37</v>
      </c>
      <c r="F112" s="161"/>
      <c r="G112" s="576" t="s">
        <v>37</v>
      </c>
      <c r="H112" s="161"/>
      <c r="I112" s="577"/>
      <c r="J112" s="162"/>
      <c r="K112" s="579"/>
      <c r="L112" s="162"/>
      <c r="M112" s="576" t="s">
        <v>37</v>
      </c>
      <c r="N112" s="161"/>
      <c r="O112" s="576" t="s">
        <v>32</v>
      </c>
      <c r="P112" s="166"/>
      <c r="Q112" s="574"/>
    </row>
    <row r="113" spans="1:17" ht="15" thickBot="1" x14ac:dyDescent="0.35">
      <c r="A113" s="566"/>
      <c r="B113" s="568"/>
      <c r="C113" s="570"/>
      <c r="D113" s="159">
        <v>2</v>
      </c>
      <c r="E113" s="570"/>
      <c r="F113" s="159">
        <v>2</v>
      </c>
      <c r="G113" s="570"/>
      <c r="H113" s="159">
        <v>2</v>
      </c>
      <c r="I113" s="578"/>
      <c r="J113" s="160"/>
      <c r="K113" s="580"/>
      <c r="L113" s="167"/>
      <c r="M113" s="570"/>
      <c r="N113" s="159">
        <v>2</v>
      </c>
      <c r="O113" s="570"/>
      <c r="P113" s="165">
        <v>1</v>
      </c>
      <c r="Q113" s="575"/>
    </row>
    <row r="114" spans="1:17" ht="42" thickBot="1" x14ac:dyDescent="0.35">
      <c r="A114" s="566"/>
      <c r="B114" s="168" t="s">
        <v>26</v>
      </c>
      <c r="C114" s="593" t="s">
        <v>78</v>
      </c>
      <c r="D114" s="594"/>
      <c r="E114" s="595" t="s">
        <v>78</v>
      </c>
      <c r="F114" s="596"/>
      <c r="G114" s="597" t="s">
        <v>78</v>
      </c>
      <c r="H114" s="594"/>
      <c r="I114" s="598"/>
      <c r="J114" s="599"/>
      <c r="K114" s="600" t="s">
        <v>78</v>
      </c>
      <c r="L114" s="601"/>
      <c r="M114" s="595" t="s">
        <v>78</v>
      </c>
      <c r="N114" s="596"/>
      <c r="O114" s="584" t="s">
        <v>78</v>
      </c>
      <c r="P114" s="585"/>
      <c r="Q114" s="169"/>
    </row>
    <row r="115" spans="1:17" ht="15" thickBot="1" x14ac:dyDescent="0.35">
      <c r="A115" s="566"/>
      <c r="B115" s="567" t="s">
        <v>79</v>
      </c>
      <c r="C115" s="587" t="s">
        <v>33</v>
      </c>
      <c r="D115" s="157"/>
      <c r="E115" s="589" t="s">
        <v>33</v>
      </c>
      <c r="F115" s="157"/>
      <c r="G115" s="589" t="s">
        <v>33</v>
      </c>
      <c r="H115" s="157"/>
      <c r="I115" s="591"/>
      <c r="J115" s="170"/>
      <c r="K115" s="589" t="s">
        <v>35</v>
      </c>
      <c r="L115" s="157"/>
      <c r="M115" s="589" t="s">
        <v>33</v>
      </c>
      <c r="N115" s="157"/>
      <c r="O115" s="589" t="s">
        <v>33</v>
      </c>
      <c r="P115" s="157"/>
      <c r="Q115" s="573">
        <v>21</v>
      </c>
    </row>
    <row r="116" spans="1:17" ht="15" thickBot="1" x14ac:dyDescent="0.35">
      <c r="A116" s="566"/>
      <c r="B116" s="568"/>
      <c r="C116" s="588"/>
      <c r="D116" s="159">
        <v>2</v>
      </c>
      <c r="E116" s="590"/>
      <c r="F116" s="159">
        <v>2</v>
      </c>
      <c r="G116" s="590"/>
      <c r="H116" s="159">
        <v>2</v>
      </c>
      <c r="I116" s="592"/>
      <c r="J116" s="171"/>
      <c r="K116" s="590"/>
      <c r="L116" s="159">
        <v>1</v>
      </c>
      <c r="M116" s="590"/>
      <c r="N116" s="159">
        <v>2</v>
      </c>
      <c r="O116" s="590"/>
      <c r="P116" s="159">
        <v>2</v>
      </c>
      <c r="Q116" s="574"/>
    </row>
    <row r="117" spans="1:17" ht="15" thickBot="1" x14ac:dyDescent="0.35">
      <c r="A117" s="566"/>
      <c r="B117" s="568"/>
      <c r="C117" s="602" t="s">
        <v>34</v>
      </c>
      <c r="D117" s="172"/>
      <c r="E117" s="604" t="s">
        <v>34</v>
      </c>
      <c r="F117" s="172"/>
      <c r="G117" s="604" t="s">
        <v>34</v>
      </c>
      <c r="H117" s="172"/>
      <c r="I117" s="606"/>
      <c r="J117" s="173"/>
      <c r="K117" s="577"/>
      <c r="L117" s="174"/>
      <c r="M117" s="604" t="s">
        <v>34</v>
      </c>
      <c r="N117" s="172"/>
      <c r="O117" s="604" t="s">
        <v>34</v>
      </c>
      <c r="P117" s="172"/>
      <c r="Q117" s="574"/>
    </row>
    <row r="118" spans="1:17" ht="15" thickBot="1" x14ac:dyDescent="0.35">
      <c r="A118" s="566"/>
      <c r="B118" s="586"/>
      <c r="C118" s="603"/>
      <c r="D118" s="175">
        <v>2</v>
      </c>
      <c r="E118" s="605"/>
      <c r="F118" s="175">
        <v>2</v>
      </c>
      <c r="G118" s="605"/>
      <c r="H118" s="175">
        <v>2</v>
      </c>
      <c r="I118" s="607"/>
      <c r="J118" s="176"/>
      <c r="K118" s="578"/>
      <c r="L118" s="167"/>
      <c r="M118" s="605"/>
      <c r="N118" s="175">
        <v>2</v>
      </c>
      <c r="O118" s="605"/>
      <c r="P118" s="175">
        <v>2</v>
      </c>
      <c r="Q118" s="574"/>
    </row>
    <row r="119" spans="1:17" ht="15" thickBot="1" x14ac:dyDescent="0.35">
      <c r="A119" s="566"/>
      <c r="B119" s="567" t="s">
        <v>80</v>
      </c>
      <c r="C119" s="587" t="s">
        <v>33</v>
      </c>
      <c r="D119" s="157"/>
      <c r="E119" s="589" t="s">
        <v>33</v>
      </c>
      <c r="F119" s="157"/>
      <c r="G119" s="589" t="s">
        <v>33</v>
      </c>
      <c r="H119" s="157"/>
      <c r="I119" s="591"/>
      <c r="J119" s="170"/>
      <c r="K119" s="589" t="s">
        <v>35</v>
      </c>
      <c r="L119" s="157"/>
      <c r="M119" s="589" t="s">
        <v>33</v>
      </c>
      <c r="N119" s="157"/>
      <c r="O119" s="589" t="s">
        <v>33</v>
      </c>
      <c r="P119" s="157"/>
      <c r="Q119" s="574"/>
    </row>
    <row r="120" spans="1:17" ht="15" thickBot="1" x14ac:dyDescent="0.35">
      <c r="A120" s="566"/>
      <c r="B120" s="568"/>
      <c r="C120" s="588"/>
      <c r="D120" s="159">
        <v>2</v>
      </c>
      <c r="E120" s="590"/>
      <c r="F120" s="159">
        <v>2</v>
      </c>
      <c r="G120" s="590"/>
      <c r="H120" s="159">
        <v>2</v>
      </c>
      <c r="I120" s="592"/>
      <c r="J120" s="171"/>
      <c r="K120" s="590"/>
      <c r="L120" s="159">
        <v>1</v>
      </c>
      <c r="M120" s="590"/>
      <c r="N120" s="159">
        <v>2</v>
      </c>
      <c r="O120" s="590"/>
      <c r="P120" s="159">
        <v>2</v>
      </c>
      <c r="Q120" s="574"/>
    </row>
    <row r="121" spans="1:17" ht="15" thickBot="1" x14ac:dyDescent="0.35">
      <c r="A121" s="566"/>
      <c r="B121" s="568"/>
      <c r="C121" s="602" t="s">
        <v>34</v>
      </c>
      <c r="D121" s="172"/>
      <c r="E121" s="604" t="s">
        <v>34</v>
      </c>
      <c r="F121" s="172"/>
      <c r="G121" s="604" t="s">
        <v>34</v>
      </c>
      <c r="H121" s="172"/>
      <c r="I121" s="606"/>
      <c r="J121" s="173"/>
      <c r="K121" s="577"/>
      <c r="L121" s="174"/>
      <c r="M121" s="604" t="s">
        <v>34</v>
      </c>
      <c r="N121" s="172"/>
      <c r="O121" s="604" t="s">
        <v>34</v>
      </c>
      <c r="P121" s="172"/>
      <c r="Q121" s="574"/>
    </row>
    <row r="122" spans="1:17" ht="15" thickBot="1" x14ac:dyDescent="0.35">
      <c r="A122" s="566"/>
      <c r="B122" s="568"/>
      <c r="C122" s="603"/>
      <c r="D122" s="175">
        <v>2</v>
      </c>
      <c r="E122" s="605"/>
      <c r="F122" s="175">
        <v>2</v>
      </c>
      <c r="G122" s="605"/>
      <c r="H122" s="175">
        <v>2</v>
      </c>
      <c r="I122" s="607"/>
      <c r="J122" s="176"/>
      <c r="K122" s="578"/>
      <c r="L122" s="167"/>
      <c r="M122" s="605"/>
      <c r="N122" s="175">
        <v>2</v>
      </c>
      <c r="O122" s="605"/>
      <c r="P122" s="175">
        <v>2</v>
      </c>
      <c r="Q122" s="574"/>
    </row>
    <row r="123" spans="1:17" ht="47.4" thickBot="1" x14ac:dyDescent="0.35">
      <c r="A123" s="566"/>
      <c r="B123" s="50" t="s">
        <v>38</v>
      </c>
      <c r="C123" s="609" t="s">
        <v>81</v>
      </c>
      <c r="D123" s="615"/>
      <c r="E123" s="615" t="s">
        <v>81</v>
      </c>
      <c r="F123" s="615"/>
      <c r="G123" s="615" t="s">
        <v>78</v>
      </c>
      <c r="H123" s="615"/>
      <c r="I123" s="616"/>
      <c r="J123" s="616"/>
      <c r="K123" s="617" t="s">
        <v>78</v>
      </c>
      <c r="L123" s="617"/>
      <c r="M123" s="615" t="s">
        <v>78</v>
      </c>
      <c r="N123" s="615"/>
      <c r="O123" s="615" t="s">
        <v>78</v>
      </c>
      <c r="P123" s="595"/>
      <c r="Q123" s="575"/>
    </row>
    <row r="124" spans="1:17" ht="47.4" thickBot="1" x14ac:dyDescent="0.35">
      <c r="A124" s="566"/>
      <c r="B124" s="50" t="s">
        <v>28</v>
      </c>
      <c r="C124" s="608" t="s">
        <v>47</v>
      </c>
      <c r="D124" s="609"/>
      <c r="E124" s="608" t="s">
        <v>47</v>
      </c>
      <c r="F124" s="609"/>
      <c r="G124" s="608" t="s">
        <v>47</v>
      </c>
      <c r="H124" s="609"/>
      <c r="I124" s="613"/>
      <c r="J124" s="614"/>
      <c r="K124" s="608"/>
      <c r="L124" s="609"/>
      <c r="M124" s="608" t="s">
        <v>47</v>
      </c>
      <c r="N124" s="609"/>
      <c r="O124" s="608" t="s">
        <v>47</v>
      </c>
      <c r="P124" s="609"/>
      <c r="Q124" s="177">
        <v>5</v>
      </c>
    </row>
    <row r="125" spans="1:17" ht="63" thickBot="1" x14ac:dyDescent="0.35">
      <c r="A125" s="566"/>
      <c r="B125" s="51" t="s">
        <v>30</v>
      </c>
      <c r="C125" s="610">
        <v>9</v>
      </c>
      <c r="D125" s="611"/>
      <c r="E125" s="611">
        <v>9</v>
      </c>
      <c r="F125" s="611"/>
      <c r="G125" s="611">
        <v>9</v>
      </c>
      <c r="H125" s="611"/>
      <c r="I125" s="611"/>
      <c r="J125" s="611"/>
      <c r="K125" s="611">
        <v>5</v>
      </c>
      <c r="L125" s="611"/>
      <c r="M125" s="611">
        <v>9</v>
      </c>
      <c r="N125" s="611"/>
      <c r="O125" s="611">
        <v>9</v>
      </c>
      <c r="P125" s="612"/>
      <c r="Q125" s="178">
        <f>SUM(C125:P125)</f>
        <v>50</v>
      </c>
    </row>
    <row r="126" spans="1:17" ht="15" thickBot="1" x14ac:dyDescent="0.35">
      <c r="A126" s="669" t="s">
        <v>82</v>
      </c>
      <c r="B126" s="620" t="s">
        <v>67</v>
      </c>
      <c r="C126" s="623" t="s">
        <v>83</v>
      </c>
      <c r="D126" s="179"/>
      <c r="E126" s="637" t="s">
        <v>84</v>
      </c>
      <c r="F126" s="180"/>
      <c r="G126" s="639"/>
      <c r="H126" s="95"/>
      <c r="I126" s="623" t="s">
        <v>83</v>
      </c>
      <c r="J126" s="179"/>
      <c r="K126" s="629"/>
      <c r="L126" s="93"/>
      <c r="M126" s="623" t="s">
        <v>83</v>
      </c>
      <c r="N126" s="179"/>
      <c r="O126" s="629"/>
      <c r="P126" s="181"/>
      <c r="Q126" s="631">
        <v>10</v>
      </c>
    </row>
    <row r="127" spans="1:17" ht="15" thickBot="1" x14ac:dyDescent="0.35">
      <c r="A127" s="669"/>
      <c r="B127" s="621"/>
      <c r="C127" s="624"/>
      <c r="D127" s="182">
        <v>2</v>
      </c>
      <c r="E127" s="638"/>
      <c r="F127" s="183">
        <v>1</v>
      </c>
      <c r="G127" s="640"/>
      <c r="H127" s="184"/>
      <c r="I127" s="624"/>
      <c r="J127" s="182">
        <v>2</v>
      </c>
      <c r="K127" s="630"/>
      <c r="L127" s="185"/>
      <c r="M127" s="624"/>
      <c r="N127" s="182">
        <v>2</v>
      </c>
      <c r="O127" s="630"/>
      <c r="P127" s="186"/>
      <c r="Q127" s="631"/>
    </row>
    <row r="128" spans="1:17" ht="15" thickBot="1" x14ac:dyDescent="0.35">
      <c r="A128" s="669"/>
      <c r="B128" s="621"/>
      <c r="C128" s="632" t="s">
        <v>85</v>
      </c>
      <c r="D128" s="187"/>
      <c r="E128" s="634"/>
      <c r="F128" s="188"/>
      <c r="G128" s="628"/>
      <c r="H128" s="134"/>
      <c r="I128" s="632" t="s">
        <v>85</v>
      </c>
      <c r="J128" s="187"/>
      <c r="K128" s="618"/>
      <c r="L128" s="136"/>
      <c r="M128" s="632" t="s">
        <v>85</v>
      </c>
      <c r="N128" s="187"/>
      <c r="O128" s="618"/>
      <c r="P128" s="134"/>
      <c r="Q128" s="631"/>
    </row>
    <row r="129" spans="1:17" ht="15" thickBot="1" x14ac:dyDescent="0.35">
      <c r="A129" s="669"/>
      <c r="B129" s="622"/>
      <c r="C129" s="633"/>
      <c r="D129" s="189">
        <v>1</v>
      </c>
      <c r="E129" s="635"/>
      <c r="F129" s="190"/>
      <c r="G129" s="636"/>
      <c r="H129" s="191"/>
      <c r="I129" s="633"/>
      <c r="J129" s="189">
        <v>1</v>
      </c>
      <c r="K129" s="619"/>
      <c r="L129" s="33"/>
      <c r="M129" s="633"/>
      <c r="N129" s="189">
        <v>1</v>
      </c>
      <c r="O129" s="619"/>
      <c r="P129" s="191"/>
      <c r="Q129" s="631"/>
    </row>
    <row r="130" spans="1:17" ht="40.799999999999997" thickBot="1" x14ac:dyDescent="0.35">
      <c r="A130" s="669"/>
      <c r="B130" s="192" t="s">
        <v>26</v>
      </c>
      <c r="C130" s="479" t="s">
        <v>39</v>
      </c>
      <c r="D130" s="480"/>
      <c r="E130" s="481"/>
      <c r="F130" s="481"/>
      <c r="G130" s="193"/>
      <c r="H130" s="95"/>
      <c r="I130" s="451" t="s">
        <v>39</v>
      </c>
      <c r="J130" s="455"/>
      <c r="K130" s="194"/>
      <c r="L130" s="93"/>
      <c r="M130" s="479" t="s">
        <v>39</v>
      </c>
      <c r="N130" s="480"/>
      <c r="O130" s="194"/>
      <c r="P130" s="195"/>
      <c r="Q130" s="631"/>
    </row>
    <row r="131" spans="1:17" ht="15" thickBot="1" x14ac:dyDescent="0.35">
      <c r="A131" s="669"/>
      <c r="B131" s="620" t="s">
        <v>86</v>
      </c>
      <c r="C131" s="623" t="s">
        <v>87</v>
      </c>
      <c r="D131" s="179"/>
      <c r="E131" s="625" t="s">
        <v>88</v>
      </c>
      <c r="F131" s="196"/>
      <c r="G131" s="627"/>
      <c r="H131" s="95"/>
      <c r="I131" s="623" t="s">
        <v>87</v>
      </c>
      <c r="J131" s="179"/>
      <c r="K131" s="629"/>
      <c r="L131" s="93"/>
      <c r="M131" s="623" t="s">
        <v>87</v>
      </c>
      <c r="N131" s="179"/>
      <c r="O131" s="629" t="s">
        <v>89</v>
      </c>
      <c r="P131" s="181"/>
      <c r="Q131" s="631">
        <v>10</v>
      </c>
    </row>
    <row r="132" spans="1:17" ht="15" thickBot="1" x14ac:dyDescent="0.35">
      <c r="A132" s="669"/>
      <c r="B132" s="621"/>
      <c r="C132" s="624"/>
      <c r="D132" s="182">
        <v>2</v>
      </c>
      <c r="E132" s="626"/>
      <c r="F132" s="8">
        <v>1</v>
      </c>
      <c r="G132" s="628"/>
      <c r="H132" s="184"/>
      <c r="I132" s="624"/>
      <c r="J132" s="182">
        <v>2</v>
      </c>
      <c r="K132" s="630"/>
      <c r="L132" s="185"/>
      <c r="M132" s="624"/>
      <c r="N132" s="182">
        <v>2</v>
      </c>
      <c r="O132" s="630"/>
      <c r="P132" s="186"/>
      <c r="Q132" s="631"/>
    </row>
    <row r="133" spans="1:17" ht="15" thickBot="1" x14ac:dyDescent="0.35">
      <c r="A133" s="669"/>
      <c r="B133" s="621"/>
      <c r="C133" s="632" t="s">
        <v>90</v>
      </c>
      <c r="D133" s="187"/>
      <c r="E133" s="645"/>
      <c r="F133" s="197"/>
      <c r="G133" s="628"/>
      <c r="H133" s="134"/>
      <c r="I133" s="632" t="s">
        <v>90</v>
      </c>
      <c r="J133" s="187"/>
      <c r="K133" s="618"/>
      <c r="L133" s="136"/>
      <c r="M133" s="632" t="s">
        <v>90</v>
      </c>
      <c r="N133" s="187"/>
      <c r="O133" s="618"/>
      <c r="P133" s="134"/>
      <c r="Q133" s="631"/>
    </row>
    <row r="134" spans="1:17" ht="15" thickBot="1" x14ac:dyDescent="0.35">
      <c r="A134" s="669"/>
      <c r="B134" s="622"/>
      <c r="C134" s="633"/>
      <c r="D134" s="189">
        <v>1</v>
      </c>
      <c r="E134" s="646"/>
      <c r="F134" s="198"/>
      <c r="G134" s="636"/>
      <c r="H134" s="191"/>
      <c r="I134" s="633"/>
      <c r="J134" s="189">
        <v>1</v>
      </c>
      <c r="K134" s="619"/>
      <c r="L134" s="33"/>
      <c r="M134" s="633"/>
      <c r="N134" s="189">
        <v>1</v>
      </c>
      <c r="O134" s="619"/>
      <c r="P134" s="191"/>
      <c r="Q134" s="631"/>
    </row>
    <row r="135" spans="1:17" ht="40.799999999999997" thickBot="1" x14ac:dyDescent="0.35">
      <c r="A135" s="669"/>
      <c r="B135" s="192" t="s">
        <v>26</v>
      </c>
      <c r="C135" s="451" t="s">
        <v>39</v>
      </c>
      <c r="D135" s="455"/>
      <c r="E135" s="451" t="s">
        <v>39</v>
      </c>
      <c r="F135" s="455"/>
      <c r="G135" s="641"/>
      <c r="H135" s="642"/>
      <c r="I135" s="451" t="s">
        <v>39</v>
      </c>
      <c r="J135" s="455"/>
      <c r="K135" s="643"/>
      <c r="L135" s="644"/>
      <c r="M135" s="451" t="s">
        <v>39</v>
      </c>
      <c r="N135" s="455"/>
      <c r="O135" s="199"/>
      <c r="P135" s="200"/>
      <c r="Q135" s="631"/>
    </row>
    <row r="136" spans="1:17" ht="40.799999999999997" thickBot="1" x14ac:dyDescent="0.35">
      <c r="A136" s="669"/>
      <c r="B136" s="192" t="s">
        <v>91</v>
      </c>
      <c r="C136" s="659">
        <v>6</v>
      </c>
      <c r="D136" s="660"/>
      <c r="E136" s="657">
        <v>2</v>
      </c>
      <c r="F136" s="658"/>
      <c r="G136" s="659"/>
      <c r="H136" s="660"/>
      <c r="I136" s="659">
        <v>6</v>
      </c>
      <c r="J136" s="660"/>
      <c r="K136" s="657"/>
      <c r="L136" s="658"/>
      <c r="M136" s="659">
        <v>6</v>
      </c>
      <c r="N136" s="660"/>
      <c r="O136" s="657"/>
      <c r="P136" s="661"/>
      <c r="Q136" s="201">
        <v>20</v>
      </c>
    </row>
    <row r="137" spans="1:17" ht="15" thickBot="1" x14ac:dyDescent="0.35">
      <c r="A137" s="662" t="s">
        <v>92</v>
      </c>
      <c r="B137" s="464" t="s">
        <v>93</v>
      </c>
      <c r="C137" s="665"/>
      <c r="D137" s="202"/>
      <c r="E137" s="351" t="s">
        <v>65</v>
      </c>
      <c r="F137" s="203"/>
      <c r="G137" s="351" t="s">
        <v>65</v>
      </c>
      <c r="H137" s="203"/>
      <c r="I137" s="667"/>
      <c r="J137" s="202"/>
      <c r="K137" s="351" t="s">
        <v>65</v>
      </c>
      <c r="L137" s="203"/>
      <c r="M137" s="351" t="s">
        <v>16</v>
      </c>
      <c r="N137" s="203"/>
      <c r="O137" s="647"/>
      <c r="P137" s="204"/>
      <c r="Q137" s="649">
        <f>SUM(D138,D140,F138,F140,H138,H140,L138,L140,J140,J138,P138,P140,N140,N138)</f>
        <v>12</v>
      </c>
    </row>
    <row r="138" spans="1:17" ht="15" thickBot="1" x14ac:dyDescent="0.35">
      <c r="A138" s="663"/>
      <c r="B138" s="465"/>
      <c r="C138" s="666"/>
      <c r="D138" s="205"/>
      <c r="E138" s="352"/>
      <c r="F138" s="7">
        <v>2</v>
      </c>
      <c r="G138" s="352"/>
      <c r="H138" s="7">
        <v>2</v>
      </c>
      <c r="I138" s="668"/>
      <c r="J138" s="206"/>
      <c r="K138" s="352"/>
      <c r="L138" s="7">
        <v>2</v>
      </c>
      <c r="M138" s="352"/>
      <c r="N138" s="7">
        <v>2</v>
      </c>
      <c r="O138" s="648"/>
      <c r="P138" s="207"/>
      <c r="Q138" s="650"/>
    </row>
    <row r="139" spans="1:17" ht="15" thickBot="1" x14ac:dyDescent="0.35">
      <c r="A139" s="663"/>
      <c r="B139" s="465"/>
      <c r="C139" s="651"/>
      <c r="D139" s="208"/>
      <c r="E139" s="367" t="s">
        <v>66</v>
      </c>
      <c r="F139" s="209"/>
      <c r="G139" s="367" t="s">
        <v>66</v>
      </c>
      <c r="H139" s="209"/>
      <c r="I139" s="653"/>
      <c r="J139" s="208"/>
      <c r="K139" s="367" t="s">
        <v>66</v>
      </c>
      <c r="L139" s="209"/>
      <c r="M139" s="367" t="s">
        <v>73</v>
      </c>
      <c r="N139" s="209"/>
      <c r="O139" s="655"/>
      <c r="P139" s="210"/>
      <c r="Q139" s="650"/>
    </row>
    <row r="140" spans="1:17" ht="15" thickBot="1" x14ac:dyDescent="0.35">
      <c r="A140" s="663"/>
      <c r="B140" s="466"/>
      <c r="C140" s="652"/>
      <c r="D140" s="211"/>
      <c r="E140" s="384"/>
      <c r="F140" s="212">
        <v>1</v>
      </c>
      <c r="G140" s="384"/>
      <c r="H140" s="212">
        <v>1</v>
      </c>
      <c r="I140" s="654"/>
      <c r="J140" s="213"/>
      <c r="K140" s="384"/>
      <c r="L140" s="212">
        <v>1</v>
      </c>
      <c r="M140" s="384"/>
      <c r="N140" s="212">
        <v>1</v>
      </c>
      <c r="O140" s="656"/>
      <c r="P140" s="214"/>
      <c r="Q140" s="650"/>
    </row>
    <row r="141" spans="1:17" ht="40.200000000000003" thickBot="1" x14ac:dyDescent="0.35">
      <c r="A141" s="663"/>
      <c r="B141" s="215" t="s">
        <v>26</v>
      </c>
      <c r="C141" s="694"/>
      <c r="D141" s="692"/>
      <c r="E141" s="695" t="s">
        <v>94</v>
      </c>
      <c r="F141" s="688"/>
      <c r="G141" s="695" t="s">
        <v>94</v>
      </c>
      <c r="H141" s="688"/>
      <c r="I141" s="682"/>
      <c r="J141" s="682"/>
      <c r="K141" s="695" t="s">
        <v>94</v>
      </c>
      <c r="L141" s="688"/>
      <c r="M141" s="695" t="s">
        <v>94</v>
      </c>
      <c r="N141" s="688"/>
      <c r="O141" s="682"/>
      <c r="P141" s="683"/>
      <c r="Q141" s="650"/>
    </row>
    <row r="142" spans="1:17" x14ac:dyDescent="0.3">
      <c r="A142" s="663"/>
      <c r="B142" s="684" t="s">
        <v>71</v>
      </c>
      <c r="C142" s="687"/>
      <c r="D142" s="216"/>
      <c r="E142" s="688" t="s">
        <v>34</v>
      </c>
      <c r="F142" s="217"/>
      <c r="G142" s="688" t="s">
        <v>34</v>
      </c>
      <c r="H142" s="217"/>
      <c r="I142" s="690"/>
      <c r="J142" s="216"/>
      <c r="K142" s="351" t="s">
        <v>34</v>
      </c>
      <c r="L142" s="4"/>
      <c r="M142" s="351" t="s">
        <v>33</v>
      </c>
      <c r="N142" s="4"/>
      <c r="O142" s="692"/>
      <c r="P142" s="218"/>
      <c r="Q142" s="670">
        <f>SUM(F143,H143,J143,L143,F145,H145,J145,L145,N143,N145,P143,P145,D143,D145)</f>
        <v>12</v>
      </c>
    </row>
    <row r="143" spans="1:17" x14ac:dyDescent="0.3">
      <c r="A143" s="663"/>
      <c r="B143" s="685"/>
      <c r="C143" s="648"/>
      <c r="D143" s="219"/>
      <c r="E143" s="689"/>
      <c r="F143" s="26">
        <v>2</v>
      </c>
      <c r="G143" s="689"/>
      <c r="H143" s="26">
        <v>2</v>
      </c>
      <c r="I143" s="691"/>
      <c r="J143" s="219"/>
      <c r="K143" s="689"/>
      <c r="L143" s="26">
        <v>2</v>
      </c>
      <c r="M143" s="689"/>
      <c r="N143" s="26">
        <v>2</v>
      </c>
      <c r="O143" s="693"/>
      <c r="P143" s="220"/>
      <c r="Q143" s="671"/>
    </row>
    <row r="144" spans="1:17" x14ac:dyDescent="0.3">
      <c r="A144" s="663"/>
      <c r="B144" s="685"/>
      <c r="C144" s="648"/>
      <c r="D144" s="219"/>
      <c r="E144" s="674" t="s">
        <v>32</v>
      </c>
      <c r="F144" s="26"/>
      <c r="G144" s="674" t="s">
        <v>32</v>
      </c>
      <c r="H144" s="26"/>
      <c r="I144" s="676"/>
      <c r="J144" s="219"/>
      <c r="K144" s="367" t="s">
        <v>32</v>
      </c>
      <c r="L144" s="139"/>
      <c r="M144" s="367" t="s">
        <v>45</v>
      </c>
      <c r="N144" s="139"/>
      <c r="O144" s="678"/>
      <c r="P144" s="220"/>
      <c r="Q144" s="671"/>
    </row>
    <row r="145" spans="1:17" ht="15" thickBot="1" x14ac:dyDescent="0.35">
      <c r="A145" s="663"/>
      <c r="B145" s="686"/>
      <c r="C145" s="673"/>
      <c r="D145" s="213"/>
      <c r="E145" s="675"/>
      <c r="F145" s="212">
        <v>1</v>
      </c>
      <c r="G145" s="675"/>
      <c r="H145" s="212">
        <v>1</v>
      </c>
      <c r="I145" s="677"/>
      <c r="J145" s="221"/>
      <c r="K145" s="675"/>
      <c r="L145" s="212">
        <v>1</v>
      </c>
      <c r="M145" s="675"/>
      <c r="N145" s="212">
        <v>1</v>
      </c>
      <c r="O145" s="679"/>
      <c r="P145" s="222"/>
      <c r="Q145" s="671"/>
    </row>
    <row r="146" spans="1:17" x14ac:dyDescent="0.3">
      <c r="A146" s="663"/>
      <c r="B146" s="223"/>
      <c r="C146" s="655"/>
      <c r="D146" s="208"/>
      <c r="E146" s="680"/>
      <c r="F146" s="209"/>
      <c r="G146" s="680"/>
      <c r="H146" s="209"/>
      <c r="I146" s="655"/>
      <c r="J146" s="208"/>
      <c r="K146" s="680"/>
      <c r="L146" s="209"/>
      <c r="M146" s="383"/>
      <c r="N146" s="209"/>
      <c r="O146" s="224"/>
      <c r="P146" s="225"/>
      <c r="Q146" s="671"/>
    </row>
    <row r="147" spans="1:17" ht="15" thickBot="1" x14ac:dyDescent="0.35">
      <c r="A147" s="663"/>
      <c r="B147" s="223"/>
      <c r="C147" s="656"/>
      <c r="D147" s="211"/>
      <c r="E147" s="681"/>
      <c r="F147" s="226"/>
      <c r="G147" s="681"/>
      <c r="H147" s="226"/>
      <c r="I147" s="656"/>
      <c r="J147" s="211"/>
      <c r="K147" s="681"/>
      <c r="L147" s="226"/>
      <c r="M147" s="384"/>
      <c r="N147" s="212"/>
      <c r="O147" s="224"/>
      <c r="P147" s="225"/>
      <c r="Q147" s="671"/>
    </row>
    <row r="148" spans="1:17" ht="40.200000000000003" thickBot="1" x14ac:dyDescent="0.35">
      <c r="A148" s="663"/>
      <c r="B148" s="227" t="s">
        <v>26</v>
      </c>
      <c r="C148" s="228"/>
      <c r="D148" s="199"/>
      <c r="E148" s="706" t="s">
        <v>94</v>
      </c>
      <c r="F148" s="707"/>
      <c r="G148" s="706" t="s">
        <v>94</v>
      </c>
      <c r="H148" s="707"/>
      <c r="I148" s="708"/>
      <c r="J148" s="709"/>
      <c r="K148" s="706" t="s">
        <v>94</v>
      </c>
      <c r="L148" s="707"/>
      <c r="M148" s="706" t="s">
        <v>94</v>
      </c>
      <c r="N148" s="707"/>
      <c r="O148" s="696"/>
      <c r="P148" s="697"/>
      <c r="Q148" s="672"/>
    </row>
    <row r="149" spans="1:17" x14ac:dyDescent="0.3">
      <c r="A149" s="663"/>
      <c r="B149" s="464" t="s">
        <v>95</v>
      </c>
      <c r="C149" s="698" t="s">
        <v>16</v>
      </c>
      <c r="D149" s="203"/>
      <c r="E149" s="700"/>
      <c r="F149" s="202"/>
      <c r="G149" s="702"/>
      <c r="H149" s="202"/>
      <c r="I149" s="704" t="s">
        <v>16</v>
      </c>
      <c r="J149" s="229"/>
      <c r="K149" s="702"/>
      <c r="L149" s="202"/>
      <c r="M149" s="647"/>
      <c r="N149" s="202"/>
      <c r="O149" s="647"/>
      <c r="P149" s="230"/>
      <c r="Q149" s="670">
        <f>SUM(D150,F150,F152,J150,D152,H150,H152,L150,L152,N150,N152,P150,P152,J152)</f>
        <v>8</v>
      </c>
    </row>
    <row r="150" spans="1:17" x14ac:dyDescent="0.3">
      <c r="A150" s="663"/>
      <c r="B150" s="465"/>
      <c r="C150" s="699"/>
      <c r="D150" s="7">
        <v>2</v>
      </c>
      <c r="E150" s="701"/>
      <c r="F150" s="205"/>
      <c r="G150" s="703"/>
      <c r="H150" s="205"/>
      <c r="I150" s="705"/>
      <c r="J150" s="231">
        <v>2</v>
      </c>
      <c r="K150" s="703"/>
      <c r="L150" s="205"/>
      <c r="M150" s="648"/>
      <c r="N150" s="206"/>
      <c r="O150" s="648"/>
      <c r="P150" s="232"/>
      <c r="Q150" s="671"/>
    </row>
    <row r="151" spans="1:17" x14ac:dyDescent="0.3">
      <c r="A151" s="663"/>
      <c r="B151" s="465"/>
      <c r="C151" s="350" t="s">
        <v>65</v>
      </c>
      <c r="D151" s="209"/>
      <c r="E151" s="651"/>
      <c r="F151" s="208"/>
      <c r="G151" s="655"/>
      <c r="H151" s="208"/>
      <c r="I151" s="714" t="s">
        <v>65</v>
      </c>
      <c r="J151" s="209"/>
      <c r="K151" s="655"/>
      <c r="L151" s="208"/>
      <c r="M151" s="668"/>
      <c r="N151" s="208"/>
      <c r="O151" s="655"/>
      <c r="P151" s="233"/>
      <c r="Q151" s="671"/>
    </row>
    <row r="152" spans="1:17" ht="15" thickBot="1" x14ac:dyDescent="0.35">
      <c r="A152" s="663"/>
      <c r="B152" s="466"/>
      <c r="C152" s="699"/>
      <c r="D152" s="7">
        <v>2</v>
      </c>
      <c r="E152" s="652"/>
      <c r="F152" s="211"/>
      <c r="G152" s="656"/>
      <c r="H152" s="211"/>
      <c r="I152" s="715"/>
      <c r="J152" s="234">
        <v>2</v>
      </c>
      <c r="K152" s="656"/>
      <c r="L152" s="211"/>
      <c r="M152" s="673"/>
      <c r="N152" s="213"/>
      <c r="O152" s="656"/>
      <c r="P152" s="235"/>
      <c r="Q152" s="671"/>
    </row>
    <row r="153" spans="1:17" ht="40.200000000000003" thickBot="1" x14ac:dyDescent="0.35">
      <c r="A153" s="663"/>
      <c r="B153" s="227" t="s">
        <v>26</v>
      </c>
      <c r="C153" s="706" t="s">
        <v>94</v>
      </c>
      <c r="D153" s="707"/>
      <c r="E153" s="708"/>
      <c r="F153" s="709"/>
      <c r="G153" s="710"/>
      <c r="H153" s="710"/>
      <c r="I153" s="706" t="s">
        <v>94</v>
      </c>
      <c r="J153" s="707"/>
      <c r="K153" s="710"/>
      <c r="L153" s="710"/>
      <c r="O153" s="696"/>
      <c r="P153" s="711"/>
      <c r="Q153" s="672"/>
    </row>
    <row r="154" spans="1:17" x14ac:dyDescent="0.3">
      <c r="A154" s="663"/>
      <c r="B154" s="464" t="s">
        <v>96</v>
      </c>
      <c r="C154" s="698" t="s">
        <v>43</v>
      </c>
      <c r="D154" s="203"/>
      <c r="E154" s="667"/>
      <c r="F154" s="202"/>
      <c r="G154" s="712"/>
      <c r="H154" s="202"/>
      <c r="I154" s="698" t="s">
        <v>43</v>
      </c>
      <c r="J154" s="203"/>
      <c r="K154" s="647"/>
      <c r="L154" s="202"/>
      <c r="M154" s="719" t="s">
        <v>68</v>
      </c>
      <c r="N154" s="203"/>
      <c r="O154" s="647"/>
      <c r="P154" s="230"/>
      <c r="Q154" s="670">
        <f>SUM(D155,J155,N155)</f>
        <v>6</v>
      </c>
    </row>
    <row r="155" spans="1:17" ht="15" thickBot="1" x14ac:dyDescent="0.35">
      <c r="A155" s="663"/>
      <c r="B155" s="465"/>
      <c r="C155" s="699"/>
      <c r="D155" s="7">
        <v>2</v>
      </c>
      <c r="E155" s="668"/>
      <c r="F155" s="206"/>
      <c r="G155" s="713"/>
      <c r="H155" s="206"/>
      <c r="I155" s="699"/>
      <c r="J155" s="7">
        <v>2</v>
      </c>
      <c r="K155" s="648"/>
      <c r="L155" s="206"/>
      <c r="M155" s="720"/>
      <c r="N155" s="7">
        <v>2</v>
      </c>
      <c r="O155" s="648"/>
      <c r="P155" s="232"/>
      <c r="Q155" s="421"/>
    </row>
    <row r="156" spans="1:17" x14ac:dyDescent="0.3">
      <c r="A156" s="663"/>
      <c r="B156" s="464" t="s">
        <v>97</v>
      </c>
      <c r="C156" s="698" t="s">
        <v>63</v>
      </c>
      <c r="D156" s="203"/>
      <c r="E156" s="667"/>
      <c r="F156" s="202"/>
      <c r="G156" s="712"/>
      <c r="H156" s="202"/>
      <c r="I156" s="698" t="s">
        <v>63</v>
      </c>
      <c r="J156" s="203"/>
      <c r="K156" s="647"/>
      <c r="L156" s="202"/>
      <c r="M156" s="719" t="s">
        <v>98</v>
      </c>
      <c r="N156" s="203"/>
      <c r="O156" s="647"/>
      <c r="P156" s="230"/>
      <c r="Q156" s="670">
        <f>SUM(D157,J157,N157)</f>
        <v>6</v>
      </c>
    </row>
    <row r="157" spans="1:17" ht="15" thickBot="1" x14ac:dyDescent="0.35">
      <c r="A157" s="663"/>
      <c r="B157" s="465"/>
      <c r="C157" s="699"/>
      <c r="D157" s="7">
        <v>2</v>
      </c>
      <c r="E157" s="668"/>
      <c r="F157" s="206"/>
      <c r="G157" s="713"/>
      <c r="H157" s="206"/>
      <c r="I157" s="699"/>
      <c r="J157" s="7">
        <v>2</v>
      </c>
      <c r="K157" s="648"/>
      <c r="L157" s="206"/>
      <c r="M157" s="720"/>
      <c r="N157" s="7">
        <v>2</v>
      </c>
      <c r="O157" s="648"/>
      <c r="P157" s="232"/>
      <c r="Q157" s="421"/>
    </row>
    <row r="158" spans="1:17" ht="40.200000000000003" thickBot="1" x14ac:dyDescent="0.35">
      <c r="A158" s="663"/>
      <c r="B158" s="227" t="s">
        <v>26</v>
      </c>
      <c r="C158" s="716" t="s">
        <v>99</v>
      </c>
      <c r="D158" s="717"/>
      <c r="E158" s="696"/>
      <c r="F158" s="718"/>
      <c r="I158" s="716" t="s">
        <v>99</v>
      </c>
      <c r="J158" s="717"/>
      <c r="K158" s="708"/>
      <c r="L158" s="709"/>
      <c r="M158" s="716" t="s">
        <v>99</v>
      </c>
      <c r="N158" s="717"/>
      <c r="O158" s="696"/>
      <c r="P158" s="711"/>
      <c r="Q158" s="422"/>
    </row>
    <row r="159" spans="1:17" x14ac:dyDescent="0.3">
      <c r="A159" s="663"/>
      <c r="B159" s="464" t="s">
        <v>100</v>
      </c>
      <c r="C159" s="694"/>
      <c r="D159" s="202"/>
      <c r="E159" s="349" t="s">
        <v>16</v>
      </c>
      <c r="F159" s="203"/>
      <c r="G159" s="351" t="s">
        <v>16</v>
      </c>
      <c r="H159" s="203"/>
      <c r="I159" s="694"/>
      <c r="J159" s="202"/>
      <c r="K159" s="351" t="s">
        <v>16</v>
      </c>
      <c r="L159" s="203"/>
      <c r="M159" s="667"/>
      <c r="N159" s="202"/>
      <c r="O159" s="667"/>
      <c r="P159" s="204"/>
      <c r="Q159" s="670">
        <f>SUM(H160,H162,L160,L162,D160,D162,F160,F162,J160,J162,N160,N162,P160,P162)</f>
        <v>6</v>
      </c>
    </row>
    <row r="160" spans="1:17" x14ac:dyDescent="0.3">
      <c r="A160" s="663"/>
      <c r="B160" s="465"/>
      <c r="C160" s="725"/>
      <c r="D160" s="220"/>
      <c r="E160" s="350"/>
      <c r="F160" s="26">
        <v>2</v>
      </c>
      <c r="G160" s="352"/>
      <c r="H160" s="70">
        <v>2</v>
      </c>
      <c r="I160" s="725"/>
      <c r="J160" s="219"/>
      <c r="K160" s="352"/>
      <c r="L160" s="26">
        <v>2</v>
      </c>
      <c r="M160" s="668"/>
      <c r="N160" s="219"/>
      <c r="O160" s="668"/>
      <c r="P160" s="220"/>
      <c r="Q160" s="421"/>
    </row>
    <row r="161" spans="1:17" x14ac:dyDescent="0.3">
      <c r="A161" s="663"/>
      <c r="B161" s="465"/>
      <c r="C161" s="723"/>
      <c r="D161" s="208"/>
      <c r="E161" s="366"/>
      <c r="F161" s="209"/>
      <c r="G161" s="368"/>
      <c r="H161" s="209"/>
      <c r="I161" s="723"/>
      <c r="J161" s="208"/>
      <c r="K161" s="368"/>
      <c r="L161" s="209"/>
      <c r="M161" s="724"/>
      <c r="N161" s="208"/>
      <c r="O161" s="724"/>
      <c r="P161" s="233"/>
      <c r="Q161" s="421"/>
    </row>
    <row r="162" spans="1:17" ht="15" thickBot="1" x14ac:dyDescent="0.35">
      <c r="A162" s="663"/>
      <c r="B162" s="465"/>
      <c r="C162" s="723"/>
      <c r="D162" s="236"/>
      <c r="E162" s="366"/>
      <c r="F162" s="25"/>
      <c r="G162" s="368"/>
      <c r="H162" s="25"/>
      <c r="I162" s="723"/>
      <c r="J162" s="236"/>
      <c r="K162" s="368"/>
      <c r="L162" s="25"/>
      <c r="M162" s="724"/>
      <c r="N162" s="236"/>
      <c r="O162" s="724"/>
      <c r="P162" s="237"/>
      <c r="Q162" s="421"/>
    </row>
    <row r="163" spans="1:17" ht="40.200000000000003" thickBot="1" x14ac:dyDescent="0.35">
      <c r="A163" s="663"/>
      <c r="B163" s="227" t="s">
        <v>26</v>
      </c>
      <c r="C163" s="228"/>
      <c r="D163" s="199"/>
      <c r="E163" s="716" t="s">
        <v>101</v>
      </c>
      <c r="F163" s="717"/>
      <c r="G163" s="716" t="s">
        <v>101</v>
      </c>
      <c r="H163" s="717"/>
      <c r="I163" s="721"/>
      <c r="J163" s="722"/>
      <c r="K163" s="716" t="s">
        <v>101</v>
      </c>
      <c r="L163" s="717"/>
      <c r="M163" s="708"/>
      <c r="N163" s="709"/>
      <c r="O163" s="696"/>
      <c r="P163" s="697"/>
      <c r="Q163" s="422"/>
    </row>
    <row r="164" spans="1:17" ht="40.200000000000003" thickBot="1" x14ac:dyDescent="0.35">
      <c r="A164" s="664"/>
      <c r="B164" s="227" t="s">
        <v>30</v>
      </c>
      <c r="C164" s="728">
        <f>SUM(D138,D140,D150,D155,D157,D143,D145,D152,D160,D162)</f>
        <v>8</v>
      </c>
      <c r="D164" s="661"/>
      <c r="E164" s="728">
        <f t="shared" ref="E164" si="0">SUM(F138,F140,F150,F155,F157,F143,F145,F152,F160,F162)</f>
        <v>8</v>
      </c>
      <c r="F164" s="661"/>
      <c r="G164" s="728">
        <f t="shared" ref="G164" si="1">SUM(H138,H140,H150,H155,H157,H143,H145,H152,H160,H162)</f>
        <v>8</v>
      </c>
      <c r="H164" s="661"/>
      <c r="I164" s="728">
        <f t="shared" ref="I164" si="2">SUM(J138,J140,J150,J155,J157,J143,J145,J152,J160,J162)</f>
        <v>8</v>
      </c>
      <c r="J164" s="661"/>
      <c r="K164" s="728">
        <f t="shared" ref="K164" si="3">SUM(L138,L140,L150,L155,L157,L143,L145,L152,L160,L162)</f>
        <v>8</v>
      </c>
      <c r="L164" s="661"/>
      <c r="M164" s="728">
        <f t="shared" ref="M164" si="4">SUM(N138,N140,N150,N155,N157,N143,N145,N152,N160,N162)</f>
        <v>10</v>
      </c>
      <c r="N164" s="661"/>
      <c r="O164" s="728">
        <f t="shared" ref="O164" si="5">SUM(P138,P140,P150,P155,P157,P143,P145,P152,P160,P162)</f>
        <v>0</v>
      </c>
      <c r="P164" s="661"/>
      <c r="Q164" s="238">
        <f>SUM(Q137,Q142,Q149,Q154,Q156,Q159)</f>
        <v>50</v>
      </c>
    </row>
    <row r="165" spans="1:17" x14ac:dyDescent="0.3">
      <c r="A165" s="729" t="s">
        <v>102</v>
      </c>
      <c r="B165" s="620" t="s">
        <v>95</v>
      </c>
      <c r="C165" s="639"/>
      <c r="D165" s="93"/>
      <c r="E165" s="732" t="s">
        <v>103</v>
      </c>
      <c r="F165" s="92"/>
      <c r="G165" s="734" t="s">
        <v>104</v>
      </c>
      <c r="H165" s="196"/>
      <c r="I165" s="736"/>
      <c r="J165" s="239"/>
      <c r="K165" s="732" t="s">
        <v>103</v>
      </c>
      <c r="L165" s="92"/>
      <c r="M165" s="738" t="s">
        <v>105</v>
      </c>
      <c r="N165" s="179"/>
      <c r="O165" s="629"/>
      <c r="P165" s="95"/>
      <c r="Q165" s="363">
        <v>8</v>
      </c>
    </row>
    <row r="166" spans="1:17" ht="15" thickBot="1" x14ac:dyDescent="0.35">
      <c r="A166" s="730"/>
      <c r="B166" s="621"/>
      <c r="C166" s="640"/>
      <c r="D166" s="185"/>
      <c r="E166" s="733"/>
      <c r="F166" s="240">
        <v>2</v>
      </c>
      <c r="G166" s="735"/>
      <c r="H166" s="8">
        <v>2</v>
      </c>
      <c r="I166" s="737"/>
      <c r="J166" s="241"/>
      <c r="K166" s="733"/>
      <c r="L166" s="240">
        <v>2</v>
      </c>
      <c r="M166" s="624"/>
      <c r="N166" s="242">
        <v>2</v>
      </c>
      <c r="O166" s="630"/>
      <c r="P166" s="184"/>
      <c r="Q166" s="364"/>
    </row>
    <row r="167" spans="1:17" ht="40.799999999999997" thickBot="1" x14ac:dyDescent="0.35">
      <c r="A167" s="730"/>
      <c r="B167" s="192" t="s">
        <v>26</v>
      </c>
      <c r="C167" s="542"/>
      <c r="D167" s="542"/>
      <c r="E167" s="726" t="s">
        <v>106</v>
      </c>
      <c r="F167" s="727"/>
      <c r="G167" s="726" t="s">
        <v>106</v>
      </c>
      <c r="H167" s="727"/>
      <c r="I167" s="548"/>
      <c r="J167" s="549"/>
      <c r="K167" s="726" t="s">
        <v>106</v>
      </c>
      <c r="L167" s="727"/>
      <c r="M167" s="726" t="s">
        <v>106</v>
      </c>
      <c r="N167" s="727"/>
      <c r="O167" s="243"/>
      <c r="P167" s="200"/>
      <c r="Q167" s="365"/>
    </row>
    <row r="168" spans="1:17" ht="15" thickBot="1" x14ac:dyDescent="0.35">
      <c r="A168" s="730"/>
      <c r="B168" s="620" t="s">
        <v>96</v>
      </c>
      <c r="C168" s="639"/>
      <c r="D168" s="93"/>
      <c r="E168" s="732" t="s">
        <v>107</v>
      </c>
      <c r="F168" s="92"/>
      <c r="G168" s="629"/>
      <c r="H168" s="93"/>
      <c r="I168" s="736"/>
      <c r="J168" s="239"/>
      <c r="K168" s="732" t="s">
        <v>107</v>
      </c>
      <c r="L168" s="92"/>
      <c r="M168" s="738" t="s">
        <v>108</v>
      </c>
      <c r="N168" s="179"/>
      <c r="O168" s="629"/>
      <c r="P168" s="95"/>
      <c r="Q168" s="631">
        <v>6</v>
      </c>
    </row>
    <row r="169" spans="1:17" ht="15" thickBot="1" x14ac:dyDescent="0.35">
      <c r="A169" s="730"/>
      <c r="B169" s="621"/>
      <c r="C169" s="640"/>
      <c r="D169" s="185"/>
      <c r="E169" s="733"/>
      <c r="F169" s="240">
        <v>2</v>
      </c>
      <c r="G169" s="630"/>
      <c r="H169" s="185"/>
      <c r="I169" s="737"/>
      <c r="J169" s="241"/>
      <c r="K169" s="733"/>
      <c r="L169" s="240">
        <v>2</v>
      </c>
      <c r="M169" s="624"/>
      <c r="N169" s="242">
        <v>2</v>
      </c>
      <c r="O169" s="630"/>
      <c r="P169" s="184"/>
      <c r="Q169" s="631"/>
    </row>
    <row r="170" spans="1:17" ht="40.799999999999997" thickBot="1" x14ac:dyDescent="0.35">
      <c r="A170" s="730"/>
      <c r="B170" s="244" t="s">
        <v>26</v>
      </c>
      <c r="C170" s="746"/>
      <c r="D170" s="746"/>
      <c r="E170" s="726" t="s">
        <v>106</v>
      </c>
      <c r="F170" s="727"/>
      <c r="G170" s="245"/>
      <c r="H170" s="246"/>
      <c r="I170" s="747"/>
      <c r="J170" s="748"/>
      <c r="K170" s="726" t="s">
        <v>106</v>
      </c>
      <c r="L170" s="727"/>
      <c r="M170" s="726" t="s">
        <v>106</v>
      </c>
      <c r="N170" s="727"/>
      <c r="O170" s="245"/>
      <c r="P170" s="247"/>
      <c r="Q170" s="631"/>
    </row>
    <row r="171" spans="1:17" ht="15" thickBot="1" x14ac:dyDescent="0.35">
      <c r="A171" s="730"/>
      <c r="B171" s="620" t="s">
        <v>97</v>
      </c>
      <c r="C171" s="736"/>
      <c r="D171" s="248"/>
      <c r="E171" s="742" t="s">
        <v>109</v>
      </c>
      <c r="F171" s="92"/>
      <c r="G171" s="744"/>
      <c r="H171" s="93"/>
      <c r="I171" s="736"/>
      <c r="J171" s="239"/>
      <c r="K171" s="742" t="s">
        <v>109</v>
      </c>
      <c r="L171" s="92"/>
      <c r="M171" s="738" t="s">
        <v>110</v>
      </c>
      <c r="N171" s="179"/>
      <c r="O171" s="629" t="s">
        <v>89</v>
      </c>
      <c r="P171" s="95"/>
      <c r="Q171" s="631">
        <v>6</v>
      </c>
    </row>
    <row r="172" spans="1:17" ht="15" thickBot="1" x14ac:dyDescent="0.35">
      <c r="A172" s="730"/>
      <c r="B172" s="621"/>
      <c r="C172" s="741"/>
      <c r="D172" s="249"/>
      <c r="E172" s="743"/>
      <c r="F172" s="250">
        <v>2</v>
      </c>
      <c r="G172" s="745"/>
      <c r="H172" s="251"/>
      <c r="I172" s="741"/>
      <c r="J172" s="252"/>
      <c r="K172" s="743"/>
      <c r="L172" s="253">
        <v>2</v>
      </c>
      <c r="M172" s="739"/>
      <c r="N172" s="254">
        <v>2</v>
      </c>
      <c r="O172" s="740"/>
      <c r="P172" s="255"/>
      <c r="Q172" s="631"/>
    </row>
    <row r="173" spans="1:17" ht="40.799999999999997" thickBot="1" x14ac:dyDescent="0.35">
      <c r="A173" s="730"/>
      <c r="B173" s="192" t="s">
        <v>26</v>
      </c>
      <c r="C173" s="542"/>
      <c r="D173" s="542"/>
      <c r="E173" s="726" t="s">
        <v>106</v>
      </c>
      <c r="F173" s="727"/>
      <c r="G173" s="643"/>
      <c r="H173" s="644"/>
      <c r="I173" s="548"/>
      <c r="J173" s="549"/>
      <c r="K173" s="726" t="s">
        <v>106</v>
      </c>
      <c r="L173" s="727"/>
      <c r="M173" s="726" t="s">
        <v>106</v>
      </c>
      <c r="N173" s="727"/>
      <c r="O173" s="243"/>
      <c r="P173" s="200"/>
      <c r="Q173" s="631"/>
    </row>
    <row r="174" spans="1:17" ht="40.799999999999997" thickBot="1" x14ac:dyDescent="0.35">
      <c r="A174" s="731"/>
      <c r="B174" s="192" t="s">
        <v>91</v>
      </c>
      <c r="C174" s="657"/>
      <c r="D174" s="658"/>
      <c r="E174" s="756">
        <v>6</v>
      </c>
      <c r="F174" s="757"/>
      <c r="G174" s="657">
        <v>2</v>
      </c>
      <c r="H174" s="658"/>
      <c r="I174" s="659"/>
      <c r="J174" s="660"/>
      <c r="K174" s="659">
        <v>6</v>
      </c>
      <c r="L174" s="660"/>
      <c r="M174" s="659">
        <v>6</v>
      </c>
      <c r="N174" s="660"/>
      <c r="O174" s="657"/>
      <c r="P174" s="661"/>
      <c r="Q174" s="256">
        <v>20</v>
      </c>
    </row>
    <row r="175" spans="1:17" ht="15" thickBot="1" x14ac:dyDescent="0.35">
      <c r="A175" s="257"/>
      <c r="B175" s="258"/>
      <c r="C175" s="259"/>
      <c r="D175" s="259"/>
      <c r="E175" s="260"/>
      <c r="F175" s="260"/>
      <c r="G175" s="259"/>
      <c r="H175" s="259"/>
      <c r="I175" s="260"/>
      <c r="J175" s="260"/>
      <c r="K175" s="259"/>
      <c r="L175" s="259"/>
      <c r="M175" s="260"/>
      <c r="N175" s="260"/>
      <c r="O175" s="260"/>
      <c r="P175" s="260"/>
      <c r="Q175" s="261"/>
    </row>
    <row r="176" spans="1:17" ht="15" thickBot="1" x14ac:dyDescent="0.35">
      <c r="A176" s="751" t="s">
        <v>111</v>
      </c>
      <c r="B176" s="752"/>
      <c r="C176" s="752"/>
      <c r="D176" s="752"/>
      <c r="E176" s="752"/>
      <c r="F176" s="752"/>
      <c r="G176" s="752"/>
      <c r="H176" s="752"/>
      <c r="I176" s="752"/>
      <c r="J176" s="752"/>
      <c r="K176" s="752"/>
      <c r="L176" s="752"/>
      <c r="M176" s="752"/>
      <c r="N176" s="752"/>
      <c r="O176" s="752"/>
      <c r="P176" s="752"/>
      <c r="Q176" s="753"/>
    </row>
    <row r="177" spans="1:17" ht="15" thickBot="1" x14ac:dyDescent="0.35">
      <c r="A177" s="662" t="s">
        <v>112</v>
      </c>
      <c r="B177" s="464" t="s">
        <v>15</v>
      </c>
      <c r="C177" s="754" t="s">
        <v>113</v>
      </c>
      <c r="D177" s="203">
        <v>4</v>
      </c>
      <c r="E177" s="667"/>
      <c r="F177" s="202"/>
      <c r="G177" s="667"/>
      <c r="H177" s="202"/>
      <c r="I177" s="351" t="s">
        <v>113</v>
      </c>
      <c r="J177" s="203"/>
      <c r="K177" s="351" t="s">
        <v>113</v>
      </c>
      <c r="L177" s="203"/>
      <c r="M177" s="351" t="s">
        <v>114</v>
      </c>
      <c r="N177" s="203"/>
      <c r="O177" s="749" t="s">
        <v>115</v>
      </c>
      <c r="P177" s="262"/>
      <c r="Q177" s="649">
        <f>SUM(D178,D180,F178,F180,H178,H180,L178,L180,J180,J178,P178,P180,N180,N178)</f>
        <v>20</v>
      </c>
    </row>
    <row r="178" spans="1:17" ht="15" thickBot="1" x14ac:dyDescent="0.35">
      <c r="A178" s="663"/>
      <c r="B178" s="465"/>
      <c r="C178" s="755"/>
      <c r="D178" s="263"/>
      <c r="E178" s="668"/>
      <c r="F178" s="206"/>
      <c r="G178" s="668"/>
      <c r="H178" s="206"/>
      <c r="I178" s="352"/>
      <c r="J178" s="7">
        <v>4</v>
      </c>
      <c r="K178" s="352"/>
      <c r="L178" s="7">
        <v>4</v>
      </c>
      <c r="M178" s="352"/>
      <c r="N178" s="7">
        <v>4</v>
      </c>
      <c r="O178" s="750"/>
      <c r="P178" s="264">
        <v>4</v>
      </c>
      <c r="Q178" s="650"/>
    </row>
    <row r="179" spans="1:17" ht="15" thickBot="1" x14ac:dyDescent="0.35">
      <c r="A179" s="663"/>
      <c r="B179" s="465"/>
      <c r="C179" s="651"/>
      <c r="D179" s="208"/>
      <c r="E179" s="653"/>
      <c r="F179" s="208"/>
      <c r="G179" s="653"/>
      <c r="H179" s="208"/>
      <c r="I179" s="653"/>
      <c r="J179" s="208"/>
      <c r="K179" s="653"/>
      <c r="L179" s="208"/>
      <c r="M179" s="367" t="s">
        <v>116</v>
      </c>
      <c r="N179" s="209"/>
      <c r="O179" s="714" t="s">
        <v>117</v>
      </c>
      <c r="P179" s="265"/>
      <c r="Q179" s="650"/>
    </row>
    <row r="180" spans="1:17" ht="15" thickBot="1" x14ac:dyDescent="0.35">
      <c r="A180" s="663"/>
      <c r="B180" s="466"/>
      <c r="C180" s="652"/>
      <c r="D180" s="211"/>
      <c r="E180" s="654"/>
      <c r="F180" s="213"/>
      <c r="G180" s="654"/>
      <c r="H180" s="213"/>
      <c r="I180" s="654"/>
      <c r="J180" s="213"/>
      <c r="K180" s="654"/>
      <c r="L180" s="213"/>
      <c r="M180" s="384"/>
      <c r="N180" s="212">
        <v>3</v>
      </c>
      <c r="O180" s="715"/>
      <c r="P180" s="266">
        <v>1</v>
      </c>
      <c r="Q180" s="650"/>
    </row>
    <row r="181" spans="1:17" x14ac:dyDescent="0.3">
      <c r="A181" s="663"/>
      <c r="B181" s="684" t="s">
        <v>19</v>
      </c>
      <c r="C181" s="762" t="s">
        <v>118</v>
      </c>
      <c r="D181" s="217"/>
      <c r="E181" s="763"/>
      <c r="F181" s="216"/>
      <c r="G181" s="763"/>
      <c r="H181" s="216"/>
      <c r="I181" s="765" t="s">
        <v>118</v>
      </c>
      <c r="J181" s="217"/>
      <c r="K181" s="765" t="s">
        <v>118</v>
      </c>
      <c r="L181" s="217"/>
      <c r="M181" s="351" t="s">
        <v>119</v>
      </c>
      <c r="N181" s="4"/>
      <c r="O181" s="695" t="s">
        <v>115</v>
      </c>
      <c r="P181" s="267"/>
      <c r="Q181" s="670">
        <f>SUM(F182,H182,J182,L182,F184,H184,J184,L184,N182,N184,P182,P184,D182,D184)</f>
        <v>20</v>
      </c>
    </row>
    <row r="182" spans="1:17" x14ac:dyDescent="0.3">
      <c r="A182" s="663"/>
      <c r="B182" s="685"/>
      <c r="C182" s="705"/>
      <c r="D182" s="26">
        <v>3</v>
      </c>
      <c r="E182" s="764"/>
      <c r="F182" s="219"/>
      <c r="G182" s="764"/>
      <c r="H182" s="219"/>
      <c r="I182" s="766"/>
      <c r="J182" s="26">
        <v>3</v>
      </c>
      <c r="K182" s="766"/>
      <c r="L182" s="26">
        <v>3</v>
      </c>
      <c r="M182" s="689"/>
      <c r="N182" s="26">
        <v>3</v>
      </c>
      <c r="O182" s="767"/>
      <c r="P182" s="70">
        <v>4</v>
      </c>
      <c r="Q182" s="671"/>
    </row>
    <row r="183" spans="1:17" x14ac:dyDescent="0.3">
      <c r="A183" s="663"/>
      <c r="B183" s="685"/>
      <c r="C183" s="648"/>
      <c r="D183" s="219"/>
      <c r="E183" s="758"/>
      <c r="F183" s="219"/>
      <c r="G183" s="758"/>
      <c r="H183" s="219"/>
      <c r="I183" s="676"/>
      <c r="J183" s="219"/>
      <c r="K183" s="676"/>
      <c r="L183" s="219"/>
      <c r="M183" s="367" t="s">
        <v>116</v>
      </c>
      <c r="N183" s="139"/>
      <c r="O183" s="760" t="s">
        <v>117</v>
      </c>
      <c r="P183" s="70"/>
      <c r="Q183" s="671"/>
    </row>
    <row r="184" spans="1:17" ht="15" thickBot="1" x14ac:dyDescent="0.35">
      <c r="A184" s="663"/>
      <c r="B184" s="686"/>
      <c r="C184" s="673"/>
      <c r="D184" s="213"/>
      <c r="E184" s="759"/>
      <c r="F184" s="213"/>
      <c r="G184" s="759"/>
      <c r="H184" s="213"/>
      <c r="I184" s="677"/>
      <c r="J184" s="221"/>
      <c r="K184" s="677"/>
      <c r="L184" s="221"/>
      <c r="M184" s="675"/>
      <c r="N184" s="212">
        <v>3</v>
      </c>
      <c r="O184" s="761"/>
      <c r="P184" s="268">
        <v>1</v>
      </c>
      <c r="Q184" s="671"/>
    </row>
    <row r="185" spans="1:17" x14ac:dyDescent="0.3">
      <c r="A185" s="663"/>
      <c r="B185" s="464" t="s">
        <v>24</v>
      </c>
      <c r="C185" s="762" t="s">
        <v>118</v>
      </c>
      <c r="D185" s="217"/>
      <c r="E185" s="763"/>
      <c r="F185" s="216"/>
      <c r="G185" s="763"/>
      <c r="H185" s="216"/>
      <c r="I185" s="765" t="s">
        <v>118</v>
      </c>
      <c r="J185" s="217"/>
      <c r="K185" s="765" t="s">
        <v>118</v>
      </c>
      <c r="L185" s="217"/>
      <c r="M185" s="351" t="s">
        <v>119</v>
      </c>
      <c r="N185" s="4"/>
      <c r="O185" s="695" t="s">
        <v>115</v>
      </c>
      <c r="P185" s="267"/>
      <c r="Q185" s="670">
        <f>SUM(D186,F186,F188,J186,D188,H186,H188,L186,L188,N186,N188,P186,P188,J188)</f>
        <v>20</v>
      </c>
    </row>
    <row r="186" spans="1:17" x14ac:dyDescent="0.3">
      <c r="A186" s="663"/>
      <c r="B186" s="465"/>
      <c r="C186" s="705"/>
      <c r="D186" s="26">
        <v>3</v>
      </c>
      <c r="E186" s="764"/>
      <c r="F186" s="219"/>
      <c r="G186" s="764"/>
      <c r="H186" s="219"/>
      <c r="I186" s="766"/>
      <c r="J186" s="26">
        <v>3</v>
      </c>
      <c r="K186" s="766"/>
      <c r="L186" s="26">
        <v>3</v>
      </c>
      <c r="M186" s="689"/>
      <c r="N186" s="26">
        <v>3</v>
      </c>
      <c r="O186" s="767"/>
      <c r="P186" s="70">
        <v>4</v>
      </c>
      <c r="Q186" s="671"/>
    </row>
    <row r="187" spans="1:17" x14ac:dyDescent="0.3">
      <c r="A187" s="663"/>
      <c r="B187" s="465"/>
      <c r="C187" s="648"/>
      <c r="D187" s="219"/>
      <c r="E187" s="758"/>
      <c r="F187" s="219"/>
      <c r="G187" s="758"/>
      <c r="H187" s="219"/>
      <c r="I187" s="676"/>
      <c r="J187" s="219"/>
      <c r="K187" s="676"/>
      <c r="L187" s="219"/>
      <c r="M187" s="367" t="s">
        <v>116</v>
      </c>
      <c r="N187" s="139"/>
      <c r="O187" s="760" t="s">
        <v>117</v>
      </c>
      <c r="P187" s="70"/>
      <c r="Q187" s="671"/>
    </row>
    <row r="188" spans="1:17" ht="15" thickBot="1" x14ac:dyDescent="0.35">
      <c r="A188" s="663"/>
      <c r="B188" s="466"/>
      <c r="C188" s="673"/>
      <c r="D188" s="213"/>
      <c r="E188" s="759"/>
      <c r="F188" s="213"/>
      <c r="G188" s="759"/>
      <c r="H188" s="213"/>
      <c r="I188" s="677"/>
      <c r="J188" s="221"/>
      <c r="K188" s="677"/>
      <c r="L188" s="221"/>
      <c r="M188" s="675"/>
      <c r="N188" s="212">
        <v>3</v>
      </c>
      <c r="O188" s="761"/>
      <c r="P188" s="268">
        <v>1</v>
      </c>
      <c r="Q188" s="671"/>
    </row>
    <row r="189" spans="1:17" ht="40.200000000000003" thickBot="1" x14ac:dyDescent="0.35">
      <c r="A189" s="663"/>
      <c r="B189" s="227" t="s">
        <v>26</v>
      </c>
      <c r="C189" s="706" t="s">
        <v>120</v>
      </c>
      <c r="D189" s="707"/>
      <c r="E189" s="708"/>
      <c r="F189" s="709"/>
      <c r="G189" s="710"/>
      <c r="H189" s="710"/>
      <c r="I189" s="706" t="s">
        <v>120</v>
      </c>
      <c r="J189" s="707"/>
      <c r="K189" s="706" t="s">
        <v>120</v>
      </c>
      <c r="L189" s="707"/>
      <c r="M189" s="706" t="s">
        <v>120</v>
      </c>
      <c r="N189" s="707"/>
      <c r="O189" s="706" t="s">
        <v>120</v>
      </c>
      <c r="P189" s="707"/>
      <c r="Q189" s="672"/>
    </row>
    <row r="190" spans="1:17" x14ac:dyDescent="0.3">
      <c r="A190" s="663"/>
      <c r="B190" s="464" t="s">
        <v>15</v>
      </c>
      <c r="C190" s="349" t="s">
        <v>121</v>
      </c>
      <c r="D190" s="203"/>
      <c r="E190" s="694"/>
      <c r="F190" s="202"/>
      <c r="G190" s="667"/>
      <c r="H190" s="202"/>
      <c r="I190" s="349" t="s">
        <v>121</v>
      </c>
      <c r="J190" s="203"/>
      <c r="K190" s="349" t="s">
        <v>121</v>
      </c>
      <c r="L190" s="203"/>
      <c r="M190" s="351" t="s">
        <v>122</v>
      </c>
      <c r="N190" s="203"/>
      <c r="O190" s="351" t="s">
        <v>123</v>
      </c>
      <c r="P190" s="92"/>
      <c r="Q190" s="670">
        <f>SUM(H191,H193,L191,L193,D191,D193,F191,F193,J191,J193,N191,N193,P191,P193)</f>
        <v>24</v>
      </c>
    </row>
    <row r="191" spans="1:17" x14ac:dyDescent="0.3">
      <c r="A191" s="663"/>
      <c r="B191" s="465"/>
      <c r="C191" s="350"/>
      <c r="D191" s="70">
        <v>4</v>
      </c>
      <c r="E191" s="725"/>
      <c r="F191" s="219"/>
      <c r="G191" s="668"/>
      <c r="H191" s="220"/>
      <c r="I191" s="350"/>
      <c r="J191" s="26">
        <v>4</v>
      </c>
      <c r="K191" s="350"/>
      <c r="L191" s="26">
        <v>4</v>
      </c>
      <c r="M191" s="352"/>
      <c r="N191" s="26">
        <v>4</v>
      </c>
      <c r="O191" s="352"/>
      <c r="P191" s="70">
        <v>4</v>
      </c>
      <c r="Q191" s="421"/>
    </row>
    <row r="192" spans="1:17" x14ac:dyDescent="0.3">
      <c r="A192" s="663"/>
      <c r="B192" s="465"/>
      <c r="C192" s="366" t="s">
        <v>124</v>
      </c>
      <c r="D192" s="209"/>
      <c r="E192" s="723"/>
      <c r="F192" s="208"/>
      <c r="G192" s="724"/>
      <c r="H192" s="208"/>
      <c r="I192" s="366" t="s">
        <v>124</v>
      </c>
      <c r="J192" s="209"/>
      <c r="K192" s="366" t="s">
        <v>124</v>
      </c>
      <c r="L192" s="209"/>
      <c r="M192" s="724"/>
      <c r="N192" s="208"/>
      <c r="O192" s="368" t="s">
        <v>32</v>
      </c>
      <c r="P192" s="269"/>
      <c r="Q192" s="421"/>
    </row>
    <row r="193" spans="1:17" ht="15" thickBot="1" x14ac:dyDescent="0.35">
      <c r="A193" s="663"/>
      <c r="B193" s="465"/>
      <c r="C193" s="366"/>
      <c r="D193" s="25">
        <v>1</v>
      </c>
      <c r="E193" s="723"/>
      <c r="F193" s="236"/>
      <c r="G193" s="724"/>
      <c r="H193" s="236"/>
      <c r="I193" s="366"/>
      <c r="J193" s="25">
        <v>1</v>
      </c>
      <c r="K193" s="366"/>
      <c r="L193" s="25">
        <v>1</v>
      </c>
      <c r="M193" s="724"/>
      <c r="N193" s="236"/>
      <c r="O193" s="368"/>
      <c r="P193" s="270">
        <v>1</v>
      </c>
      <c r="Q193" s="421"/>
    </row>
    <row r="194" spans="1:17" ht="40.200000000000003" thickBot="1" x14ac:dyDescent="0.35">
      <c r="A194" s="663"/>
      <c r="B194" s="227" t="s">
        <v>26</v>
      </c>
      <c r="C194" s="706" t="s">
        <v>120</v>
      </c>
      <c r="D194" s="707"/>
      <c r="E194" s="721"/>
      <c r="F194" s="722"/>
      <c r="G194" s="721"/>
      <c r="H194" s="722"/>
      <c r="I194" s="706" t="s">
        <v>120</v>
      </c>
      <c r="J194" s="707"/>
      <c r="K194" s="706" t="s">
        <v>120</v>
      </c>
      <c r="L194" s="707"/>
      <c r="M194" s="706" t="s">
        <v>120</v>
      </c>
      <c r="N194" s="707"/>
      <c r="O194" s="706" t="s">
        <v>120</v>
      </c>
      <c r="P194" s="707"/>
      <c r="Q194" s="422"/>
    </row>
    <row r="195" spans="1:17" ht="47.4" thickBot="1" x14ac:dyDescent="0.35">
      <c r="A195" s="663"/>
      <c r="B195" s="50" t="s">
        <v>28</v>
      </c>
      <c r="C195" s="271"/>
      <c r="D195" s="272"/>
      <c r="E195" s="271"/>
      <c r="F195" s="272"/>
      <c r="G195" s="271"/>
      <c r="H195" s="272"/>
      <c r="I195" s="271"/>
      <c r="J195" s="272"/>
      <c r="K195" s="271"/>
      <c r="L195" s="272"/>
      <c r="M195" s="768" t="s">
        <v>125</v>
      </c>
      <c r="N195" s="717"/>
      <c r="O195" s="768" t="s">
        <v>124</v>
      </c>
      <c r="P195" s="769"/>
      <c r="Q195" s="273">
        <v>2</v>
      </c>
    </row>
    <row r="196" spans="1:17" ht="40.200000000000003" thickBot="1" x14ac:dyDescent="0.35">
      <c r="A196" s="664"/>
      <c r="B196" s="227" t="s">
        <v>30</v>
      </c>
      <c r="C196" s="728">
        <v>9</v>
      </c>
      <c r="D196" s="661"/>
      <c r="E196" s="728"/>
      <c r="F196" s="661"/>
      <c r="G196" s="728"/>
      <c r="H196" s="661"/>
      <c r="I196" s="728">
        <v>9</v>
      </c>
      <c r="J196" s="661"/>
      <c r="K196" s="728">
        <v>9</v>
      </c>
      <c r="L196" s="661"/>
      <c r="M196" s="728">
        <v>12</v>
      </c>
      <c r="N196" s="661"/>
      <c r="O196" s="728">
        <v>11</v>
      </c>
      <c r="P196" s="661"/>
      <c r="Q196" s="274">
        <v>50</v>
      </c>
    </row>
    <row r="197" spans="1:17" ht="15" thickBot="1" x14ac:dyDescent="0.35">
      <c r="A197" s="669" t="s">
        <v>126</v>
      </c>
      <c r="B197" s="620" t="s">
        <v>19</v>
      </c>
      <c r="C197" s="623" t="s">
        <v>34</v>
      </c>
      <c r="D197" s="179"/>
      <c r="E197" s="623" t="s">
        <v>34</v>
      </c>
      <c r="F197" s="179"/>
      <c r="G197" s="623" t="s">
        <v>34</v>
      </c>
      <c r="H197" s="179"/>
      <c r="I197" s="623" t="s">
        <v>34</v>
      </c>
      <c r="J197" s="179"/>
      <c r="K197" s="623" t="s">
        <v>34</v>
      </c>
      <c r="L197" s="179"/>
      <c r="M197" s="775"/>
      <c r="N197" s="275"/>
      <c r="O197" s="629"/>
      <c r="P197" s="181"/>
      <c r="Q197" s="772">
        <v>10</v>
      </c>
    </row>
    <row r="198" spans="1:17" ht="15" thickBot="1" x14ac:dyDescent="0.35">
      <c r="A198" s="669"/>
      <c r="B198" s="621"/>
      <c r="C198" s="624"/>
      <c r="D198" s="182">
        <v>2</v>
      </c>
      <c r="E198" s="624"/>
      <c r="F198" s="182">
        <v>2</v>
      </c>
      <c r="G198" s="624"/>
      <c r="H198" s="182">
        <v>2</v>
      </c>
      <c r="I198" s="624"/>
      <c r="J198" s="182">
        <v>2</v>
      </c>
      <c r="K198" s="624"/>
      <c r="L198" s="182">
        <v>2</v>
      </c>
      <c r="M198" s="776"/>
      <c r="N198" s="276"/>
      <c r="O198" s="630"/>
      <c r="P198" s="186"/>
      <c r="Q198" s="773"/>
    </row>
    <row r="199" spans="1:17" ht="15" thickBot="1" x14ac:dyDescent="0.35">
      <c r="A199" s="669"/>
      <c r="B199" s="621"/>
      <c r="C199" s="770"/>
      <c r="D199" s="277"/>
      <c r="E199" s="770"/>
      <c r="F199" s="277"/>
      <c r="G199" s="770"/>
      <c r="H199" s="277"/>
      <c r="I199" s="770"/>
      <c r="J199" s="277"/>
      <c r="K199" s="770"/>
      <c r="L199" s="277"/>
      <c r="M199" s="770"/>
      <c r="N199" s="277"/>
      <c r="O199" s="618"/>
      <c r="P199" s="134"/>
      <c r="Q199" s="773"/>
    </row>
    <row r="200" spans="1:17" ht="15" thickBot="1" x14ac:dyDescent="0.35">
      <c r="A200" s="669"/>
      <c r="B200" s="622"/>
      <c r="C200" s="771"/>
      <c r="D200" s="278"/>
      <c r="E200" s="771"/>
      <c r="F200" s="278"/>
      <c r="G200" s="771"/>
      <c r="H200" s="278"/>
      <c r="I200" s="771"/>
      <c r="J200" s="278"/>
      <c r="K200" s="771"/>
      <c r="L200" s="278"/>
      <c r="M200" s="771"/>
      <c r="N200" s="278"/>
      <c r="O200" s="619"/>
      <c r="P200" s="191"/>
      <c r="Q200" s="773"/>
    </row>
    <row r="201" spans="1:17" ht="15" thickBot="1" x14ac:dyDescent="0.35">
      <c r="A201" s="669"/>
      <c r="B201" s="620" t="s">
        <v>21</v>
      </c>
      <c r="C201" s="623" t="s">
        <v>34</v>
      </c>
      <c r="D201" s="179"/>
      <c r="E201" s="623" t="s">
        <v>34</v>
      </c>
      <c r="F201" s="179"/>
      <c r="G201" s="623" t="s">
        <v>34</v>
      </c>
      <c r="H201" s="179"/>
      <c r="I201" s="623" t="s">
        <v>34</v>
      </c>
      <c r="J201" s="179"/>
      <c r="K201" s="623" t="s">
        <v>34</v>
      </c>
      <c r="L201" s="179"/>
      <c r="M201" s="775"/>
      <c r="N201" s="275"/>
      <c r="O201" s="629"/>
      <c r="P201" s="181"/>
      <c r="Q201" s="773"/>
    </row>
    <row r="202" spans="1:17" ht="15" thickBot="1" x14ac:dyDescent="0.35">
      <c r="A202" s="669"/>
      <c r="B202" s="621"/>
      <c r="C202" s="624"/>
      <c r="D202" s="182">
        <v>2</v>
      </c>
      <c r="E202" s="624"/>
      <c r="F202" s="182">
        <v>2</v>
      </c>
      <c r="G202" s="624"/>
      <c r="H202" s="182">
        <v>2</v>
      </c>
      <c r="I202" s="624"/>
      <c r="J202" s="182">
        <v>2</v>
      </c>
      <c r="K202" s="624"/>
      <c r="L202" s="182">
        <v>2</v>
      </c>
      <c r="M202" s="776"/>
      <c r="N202" s="276"/>
      <c r="O202" s="630"/>
      <c r="P202" s="186"/>
      <c r="Q202" s="773"/>
    </row>
    <row r="203" spans="1:17" ht="15" thickBot="1" x14ac:dyDescent="0.35">
      <c r="A203" s="669"/>
      <c r="B203" s="621"/>
      <c r="C203" s="770"/>
      <c r="D203" s="277"/>
      <c r="E203" s="770"/>
      <c r="F203" s="277"/>
      <c r="G203" s="770"/>
      <c r="H203" s="277"/>
      <c r="I203" s="770"/>
      <c r="J203" s="277"/>
      <c r="K203" s="770"/>
      <c r="L203" s="277"/>
      <c r="M203" s="770"/>
      <c r="N203" s="277"/>
      <c r="O203" s="618"/>
      <c r="P203" s="134"/>
      <c r="Q203" s="773"/>
    </row>
    <row r="204" spans="1:17" ht="15" thickBot="1" x14ac:dyDescent="0.35">
      <c r="A204" s="669"/>
      <c r="B204" s="622"/>
      <c r="C204" s="771"/>
      <c r="D204" s="278"/>
      <c r="E204" s="771"/>
      <c r="F204" s="278"/>
      <c r="G204" s="771"/>
      <c r="H204" s="278"/>
      <c r="I204" s="771"/>
      <c r="J204" s="278"/>
      <c r="K204" s="771"/>
      <c r="L204" s="278"/>
      <c r="M204" s="771"/>
      <c r="N204" s="278"/>
      <c r="O204" s="619"/>
      <c r="P204" s="191"/>
      <c r="Q204" s="773"/>
    </row>
    <row r="205" spans="1:17" ht="40.799999999999997" thickBot="1" x14ac:dyDescent="0.35">
      <c r="A205" s="669"/>
      <c r="B205" s="192" t="s">
        <v>26</v>
      </c>
      <c r="C205" s="451" t="s">
        <v>106</v>
      </c>
      <c r="D205" s="455"/>
      <c r="E205" s="407" t="s">
        <v>127</v>
      </c>
      <c r="F205" s="407"/>
      <c r="G205" s="451" t="s">
        <v>106</v>
      </c>
      <c r="H205" s="455"/>
      <c r="I205" s="451" t="s">
        <v>106</v>
      </c>
      <c r="J205" s="455"/>
      <c r="K205" s="451" t="s">
        <v>106</v>
      </c>
      <c r="L205" s="455"/>
      <c r="M205" s="781"/>
      <c r="N205" s="782"/>
      <c r="O205" s="199"/>
      <c r="P205" s="200"/>
      <c r="Q205" s="774"/>
    </row>
    <row r="206" spans="1:17" ht="40.799999999999997" thickBot="1" x14ac:dyDescent="0.35">
      <c r="A206" s="669"/>
      <c r="B206" s="192" t="s">
        <v>91</v>
      </c>
      <c r="C206" s="659">
        <v>2</v>
      </c>
      <c r="D206" s="660"/>
      <c r="E206" s="657">
        <v>2</v>
      </c>
      <c r="F206" s="658"/>
      <c r="G206" s="659">
        <v>2</v>
      </c>
      <c r="H206" s="660"/>
      <c r="I206" s="659">
        <v>2</v>
      </c>
      <c r="J206" s="660"/>
      <c r="K206" s="657">
        <v>2</v>
      </c>
      <c r="L206" s="658"/>
      <c r="M206" s="659"/>
      <c r="N206" s="660"/>
      <c r="O206" s="657"/>
      <c r="P206" s="661"/>
      <c r="Q206" s="201">
        <v>10</v>
      </c>
    </row>
    <row r="207" spans="1:17" ht="15" thickBot="1" x14ac:dyDescent="0.35">
      <c r="A207" s="669" t="s">
        <v>128</v>
      </c>
      <c r="B207" s="620" t="s">
        <v>100</v>
      </c>
      <c r="C207" s="623" t="s">
        <v>129</v>
      </c>
      <c r="D207" s="179"/>
      <c r="E207" s="623" t="s">
        <v>129</v>
      </c>
      <c r="F207" s="179"/>
      <c r="G207" s="777" t="s">
        <v>130</v>
      </c>
      <c r="H207" s="179"/>
      <c r="I207" s="775"/>
      <c r="J207" s="275"/>
      <c r="K207" s="779"/>
      <c r="L207" s="230"/>
      <c r="M207" s="775"/>
      <c r="N207" s="275"/>
      <c r="O207" s="779"/>
      <c r="P207" s="202"/>
      <c r="Q207" s="631">
        <v>4.5</v>
      </c>
    </row>
    <row r="208" spans="1:17" ht="15" thickBot="1" x14ac:dyDescent="0.35">
      <c r="A208" s="669"/>
      <c r="B208" s="621"/>
      <c r="C208" s="624"/>
      <c r="D208" s="182">
        <v>1.5</v>
      </c>
      <c r="E208" s="624"/>
      <c r="F208" s="182">
        <v>1.5</v>
      </c>
      <c r="G208" s="778"/>
      <c r="H208" s="182">
        <v>1.5</v>
      </c>
      <c r="I208" s="776"/>
      <c r="J208" s="276"/>
      <c r="K208" s="780"/>
      <c r="L208" s="232"/>
      <c r="M208" s="776"/>
      <c r="N208" s="276"/>
      <c r="O208" s="780"/>
      <c r="P208" s="206"/>
      <c r="Q208" s="631"/>
    </row>
    <row r="209" spans="1:17" ht="15" thickBot="1" x14ac:dyDescent="0.35">
      <c r="A209" s="669"/>
      <c r="B209" s="621"/>
      <c r="C209" s="789"/>
      <c r="D209" s="279"/>
      <c r="E209" s="789"/>
      <c r="F209" s="279"/>
      <c r="G209" s="791"/>
      <c r="H209" s="280"/>
      <c r="I209" s="770"/>
      <c r="J209" s="277"/>
      <c r="K209" s="793"/>
      <c r="L209" s="233"/>
      <c r="M209" s="770"/>
      <c r="N209" s="277"/>
      <c r="O209" s="793"/>
      <c r="P209" s="210"/>
      <c r="Q209" s="631"/>
    </row>
    <row r="210" spans="1:17" ht="15" thickBot="1" x14ac:dyDescent="0.35">
      <c r="A210" s="669"/>
      <c r="B210" s="622"/>
      <c r="C210" s="790"/>
      <c r="D210" s="281"/>
      <c r="E210" s="790"/>
      <c r="F210" s="281"/>
      <c r="G210" s="792"/>
      <c r="H210" s="282"/>
      <c r="I210" s="771"/>
      <c r="J210" s="278"/>
      <c r="K210" s="794"/>
      <c r="L210" s="283"/>
      <c r="M210" s="771"/>
      <c r="N210" s="278"/>
      <c r="O210" s="794"/>
      <c r="P210" s="222"/>
      <c r="Q210" s="631"/>
    </row>
    <row r="211" spans="1:17" ht="40.799999999999997" thickBot="1" x14ac:dyDescent="0.35">
      <c r="A211" s="669"/>
      <c r="B211" s="192" t="s">
        <v>26</v>
      </c>
      <c r="C211" s="479" t="s">
        <v>131</v>
      </c>
      <c r="D211" s="480"/>
      <c r="E211" s="479" t="s">
        <v>131</v>
      </c>
      <c r="F211" s="480"/>
      <c r="G211" s="479" t="s">
        <v>131</v>
      </c>
      <c r="H211" s="480"/>
      <c r="I211" s="781"/>
      <c r="J211" s="782"/>
      <c r="K211" s="284"/>
      <c r="L211" s="230"/>
      <c r="M211" s="787"/>
      <c r="N211" s="788"/>
      <c r="O211" s="284"/>
      <c r="P211" s="285"/>
      <c r="Q211" s="631"/>
    </row>
    <row r="212" spans="1:17" ht="15" thickBot="1" x14ac:dyDescent="0.35">
      <c r="A212" s="669"/>
      <c r="B212" s="620" t="s">
        <v>95</v>
      </c>
      <c r="C212" s="623" t="s">
        <v>130</v>
      </c>
      <c r="D212" s="179"/>
      <c r="E212" s="777" t="s">
        <v>130</v>
      </c>
      <c r="F212" s="286"/>
      <c r="G212" s="623" t="s">
        <v>130</v>
      </c>
      <c r="H212" s="179"/>
      <c r="I212" s="775"/>
      <c r="J212" s="275"/>
      <c r="K212" s="623" t="s">
        <v>130</v>
      </c>
      <c r="L212" s="179"/>
      <c r="M212" s="775"/>
      <c r="N212" s="275"/>
      <c r="O212" s="629" t="s">
        <v>89</v>
      </c>
      <c r="P212" s="181"/>
      <c r="Q212" s="631">
        <v>6</v>
      </c>
    </row>
    <row r="213" spans="1:17" ht="15" thickBot="1" x14ac:dyDescent="0.35">
      <c r="A213" s="669"/>
      <c r="B213" s="621"/>
      <c r="C213" s="624"/>
      <c r="D213" s="182">
        <v>1.5</v>
      </c>
      <c r="E213" s="778"/>
      <c r="F213" s="287">
        <v>1.5</v>
      </c>
      <c r="G213" s="624"/>
      <c r="H213" s="182">
        <v>1.5</v>
      </c>
      <c r="I213" s="776"/>
      <c r="J213" s="276"/>
      <c r="K213" s="624"/>
      <c r="L213" s="182">
        <v>1.5</v>
      </c>
      <c r="M213" s="776"/>
      <c r="N213" s="276"/>
      <c r="O213" s="630"/>
      <c r="P213" s="186"/>
      <c r="Q213" s="631"/>
    </row>
    <row r="214" spans="1:17" ht="15" thickBot="1" x14ac:dyDescent="0.35">
      <c r="A214" s="669"/>
      <c r="B214" s="621"/>
      <c r="C214" s="783"/>
      <c r="D214" s="288"/>
      <c r="E214" s="785"/>
      <c r="F214" s="289"/>
      <c r="G214" s="783"/>
      <c r="H214" s="288"/>
      <c r="I214" s="770"/>
      <c r="J214" s="277"/>
      <c r="K214" s="785"/>
      <c r="L214" s="289"/>
      <c r="M214" s="770"/>
      <c r="N214" s="277"/>
      <c r="O214" s="618"/>
      <c r="P214" s="134"/>
      <c r="Q214" s="631"/>
    </row>
    <row r="215" spans="1:17" ht="15" thickBot="1" x14ac:dyDescent="0.35">
      <c r="A215" s="669"/>
      <c r="B215" s="622"/>
      <c r="C215" s="784"/>
      <c r="D215" s="290"/>
      <c r="E215" s="786"/>
      <c r="F215" s="291"/>
      <c r="G215" s="784"/>
      <c r="H215" s="290"/>
      <c r="I215" s="771"/>
      <c r="J215" s="278"/>
      <c r="K215" s="786"/>
      <c r="L215" s="291"/>
      <c r="M215" s="771"/>
      <c r="N215" s="278"/>
      <c r="O215" s="619"/>
      <c r="P215" s="191"/>
      <c r="Q215" s="631"/>
    </row>
    <row r="216" spans="1:17" ht="40.799999999999997" thickBot="1" x14ac:dyDescent="0.35">
      <c r="A216" s="669"/>
      <c r="B216" s="192" t="s">
        <v>26</v>
      </c>
      <c r="C216" s="479" t="s">
        <v>131</v>
      </c>
      <c r="D216" s="480"/>
      <c r="E216" s="479" t="s">
        <v>131</v>
      </c>
      <c r="F216" s="480"/>
      <c r="G216" s="479" t="s">
        <v>131</v>
      </c>
      <c r="H216" s="480"/>
      <c r="I216" s="781"/>
      <c r="J216" s="782"/>
      <c r="K216" s="479" t="s">
        <v>131</v>
      </c>
      <c r="L216" s="480"/>
      <c r="M216" s="781"/>
      <c r="N216" s="782"/>
      <c r="O216" s="199"/>
      <c r="P216" s="200"/>
      <c r="Q216" s="631"/>
    </row>
    <row r="217" spans="1:17" ht="42" thickBot="1" x14ac:dyDescent="0.35">
      <c r="A217" s="669"/>
      <c r="B217" s="292" t="s">
        <v>28</v>
      </c>
      <c r="C217" s="798"/>
      <c r="D217" s="799"/>
      <c r="E217" s="800"/>
      <c r="F217" s="801"/>
      <c r="G217" s="802"/>
      <c r="H217" s="803"/>
      <c r="I217" s="802"/>
      <c r="J217" s="797"/>
      <c r="K217" s="796"/>
      <c r="L217" s="797"/>
      <c r="M217" s="389" t="s">
        <v>132</v>
      </c>
      <c r="N217" s="795"/>
      <c r="O217" s="796"/>
      <c r="P217" s="797"/>
      <c r="Q217" s="67">
        <v>9.5</v>
      </c>
    </row>
    <row r="218" spans="1:17" ht="40.799999999999997" thickBot="1" x14ac:dyDescent="0.35">
      <c r="A218" s="669"/>
      <c r="B218" s="192" t="s">
        <v>91</v>
      </c>
      <c r="C218" s="659">
        <v>3</v>
      </c>
      <c r="D218" s="660"/>
      <c r="E218" s="657">
        <v>3</v>
      </c>
      <c r="F218" s="658"/>
      <c r="G218" s="659">
        <v>3</v>
      </c>
      <c r="H218" s="660"/>
      <c r="I218" s="659"/>
      <c r="J218" s="660"/>
      <c r="K218" s="657">
        <v>1.5</v>
      </c>
      <c r="L218" s="658"/>
      <c r="M218" s="659">
        <v>9.5</v>
      </c>
      <c r="N218" s="660"/>
      <c r="O218" s="657"/>
      <c r="P218" s="661"/>
      <c r="Q218" s="201">
        <v>20</v>
      </c>
    </row>
    <row r="219" spans="1:17" ht="15" thickBot="1" x14ac:dyDescent="0.35">
      <c r="A219" s="566" t="s">
        <v>133</v>
      </c>
      <c r="B219" s="839" t="s">
        <v>24</v>
      </c>
      <c r="C219" s="809" t="s">
        <v>134</v>
      </c>
      <c r="D219" s="293"/>
      <c r="E219" s="809" t="s">
        <v>134</v>
      </c>
      <c r="F219" s="293"/>
      <c r="G219" s="809" t="s">
        <v>134</v>
      </c>
      <c r="H219" s="293"/>
      <c r="I219" s="809" t="s">
        <v>134</v>
      </c>
      <c r="J219" s="293"/>
      <c r="K219" s="809" t="s">
        <v>134</v>
      </c>
      <c r="L219" s="293"/>
      <c r="M219" s="591"/>
      <c r="N219" s="294"/>
      <c r="O219" s="591"/>
      <c r="P219" s="295"/>
      <c r="Q219" s="811">
        <v>20</v>
      </c>
    </row>
    <row r="220" spans="1:17" ht="15" thickBot="1" x14ac:dyDescent="0.35">
      <c r="A220" s="566"/>
      <c r="B220" s="818"/>
      <c r="C220" s="810"/>
      <c r="D220" s="296">
        <v>2</v>
      </c>
      <c r="E220" s="810"/>
      <c r="F220" s="296">
        <v>2</v>
      </c>
      <c r="G220" s="810"/>
      <c r="H220" s="296">
        <v>2</v>
      </c>
      <c r="I220" s="810"/>
      <c r="J220" s="296">
        <v>2</v>
      </c>
      <c r="K220" s="810"/>
      <c r="L220" s="296">
        <v>2</v>
      </c>
      <c r="M220" s="592"/>
      <c r="N220" s="171"/>
      <c r="O220" s="592"/>
      <c r="P220" s="297"/>
      <c r="Q220" s="812"/>
    </row>
    <row r="221" spans="1:17" ht="15" thickBot="1" x14ac:dyDescent="0.35">
      <c r="A221" s="566"/>
      <c r="B221" s="818"/>
      <c r="C221" s="814" t="s">
        <v>63</v>
      </c>
      <c r="D221" s="298"/>
      <c r="E221" s="814" t="s">
        <v>63</v>
      </c>
      <c r="F221" s="298"/>
      <c r="G221" s="814" t="s">
        <v>63</v>
      </c>
      <c r="H221" s="298"/>
      <c r="I221" s="814" t="s">
        <v>63</v>
      </c>
      <c r="J221" s="298"/>
      <c r="K221" s="814" t="s">
        <v>63</v>
      </c>
      <c r="L221" s="298"/>
      <c r="M221" s="804"/>
      <c r="N221" s="299"/>
      <c r="O221" s="804"/>
      <c r="P221" s="300"/>
      <c r="Q221" s="812"/>
    </row>
    <row r="222" spans="1:17" ht="15" thickBot="1" x14ac:dyDescent="0.35">
      <c r="A222" s="566"/>
      <c r="B222" s="818"/>
      <c r="C222" s="815"/>
      <c r="D222" s="296">
        <v>2</v>
      </c>
      <c r="E222" s="815"/>
      <c r="F222" s="296">
        <v>2</v>
      </c>
      <c r="G222" s="815"/>
      <c r="H222" s="296">
        <v>2</v>
      </c>
      <c r="I222" s="815"/>
      <c r="J222" s="296">
        <v>2</v>
      </c>
      <c r="K222" s="815"/>
      <c r="L222" s="296">
        <v>2</v>
      </c>
      <c r="M222" s="805"/>
      <c r="N222" s="171"/>
      <c r="O222" s="805"/>
      <c r="P222" s="297"/>
      <c r="Q222" s="812"/>
    </row>
    <row r="223" spans="1:17" ht="42" thickBot="1" x14ac:dyDescent="0.35">
      <c r="A223" s="566"/>
      <c r="B223" s="301" t="s">
        <v>26</v>
      </c>
      <c r="C223" s="806" t="s">
        <v>106</v>
      </c>
      <c r="D223" s="807"/>
      <c r="E223" s="806" t="s">
        <v>106</v>
      </c>
      <c r="F223" s="807"/>
      <c r="G223" s="806" t="s">
        <v>106</v>
      </c>
      <c r="H223" s="807"/>
      <c r="I223" s="806" t="s">
        <v>106</v>
      </c>
      <c r="J223" s="807"/>
      <c r="K223" s="806" t="s">
        <v>106</v>
      </c>
      <c r="L223" s="807"/>
      <c r="M223" s="616"/>
      <c r="N223" s="616"/>
      <c r="O223" s="616"/>
      <c r="P223" s="808"/>
      <c r="Q223" s="813"/>
    </row>
    <row r="224" spans="1:17" ht="15" thickBot="1" x14ac:dyDescent="0.35">
      <c r="A224" s="566"/>
      <c r="B224" s="817" t="s">
        <v>21</v>
      </c>
      <c r="C224" s="820"/>
      <c r="D224" s="170"/>
      <c r="E224" s="822" t="s">
        <v>118</v>
      </c>
      <c r="F224" s="302"/>
      <c r="G224" s="822" t="s">
        <v>135</v>
      </c>
      <c r="H224" s="302"/>
      <c r="I224" s="823"/>
      <c r="J224" s="170"/>
      <c r="K224" s="823"/>
      <c r="L224" s="170"/>
      <c r="M224" s="822" t="s">
        <v>136</v>
      </c>
      <c r="N224" s="302"/>
      <c r="O224" s="823"/>
      <c r="P224" s="303"/>
      <c r="Q224" s="811">
        <v>10</v>
      </c>
    </row>
    <row r="225" spans="1:17" ht="15" thickBot="1" x14ac:dyDescent="0.35">
      <c r="A225" s="566"/>
      <c r="B225" s="818"/>
      <c r="C225" s="821"/>
      <c r="D225" s="171"/>
      <c r="E225" s="815"/>
      <c r="F225" s="296">
        <v>3</v>
      </c>
      <c r="G225" s="815"/>
      <c r="H225" s="296">
        <v>2</v>
      </c>
      <c r="I225" s="805"/>
      <c r="J225" s="171"/>
      <c r="K225" s="805"/>
      <c r="L225" s="171"/>
      <c r="M225" s="815"/>
      <c r="N225" s="296">
        <v>3</v>
      </c>
      <c r="O225" s="805"/>
      <c r="P225" s="297"/>
      <c r="Q225" s="812"/>
    </row>
    <row r="226" spans="1:17" ht="15" thickBot="1" x14ac:dyDescent="0.35">
      <c r="A226" s="566"/>
      <c r="B226" s="818"/>
      <c r="C226" s="824"/>
      <c r="D226" s="173"/>
      <c r="E226" s="804"/>
      <c r="F226" s="173"/>
      <c r="G226" s="814" t="s">
        <v>137</v>
      </c>
      <c r="H226" s="304"/>
      <c r="I226" s="804"/>
      <c r="J226" s="173"/>
      <c r="K226" s="804"/>
      <c r="L226" s="173"/>
      <c r="M226" s="804"/>
      <c r="N226" s="173"/>
      <c r="O226" s="804"/>
      <c r="P226" s="305"/>
      <c r="Q226" s="812"/>
    </row>
    <row r="227" spans="1:17" ht="15" thickBot="1" x14ac:dyDescent="0.35">
      <c r="A227" s="566"/>
      <c r="B227" s="818"/>
      <c r="C227" s="825"/>
      <c r="D227" s="176"/>
      <c r="E227" s="816"/>
      <c r="F227" s="176"/>
      <c r="G227" s="826"/>
      <c r="H227" s="306">
        <v>2</v>
      </c>
      <c r="I227" s="816"/>
      <c r="J227" s="176"/>
      <c r="K227" s="816"/>
      <c r="L227" s="176"/>
      <c r="M227" s="816"/>
      <c r="N227" s="176"/>
      <c r="O227" s="816"/>
      <c r="P227" s="307"/>
      <c r="Q227" s="812"/>
    </row>
    <row r="228" spans="1:17" ht="15" thickBot="1" x14ac:dyDescent="0.35">
      <c r="A228" s="566"/>
      <c r="B228" s="817" t="s">
        <v>19</v>
      </c>
      <c r="C228" s="820"/>
      <c r="D228" s="170"/>
      <c r="E228" s="822" t="s">
        <v>118</v>
      </c>
      <c r="F228" s="302"/>
      <c r="G228" s="822" t="s">
        <v>135</v>
      </c>
      <c r="H228" s="302"/>
      <c r="I228" s="823"/>
      <c r="J228" s="170"/>
      <c r="K228" s="823"/>
      <c r="L228" s="170"/>
      <c r="M228" s="822" t="s">
        <v>136</v>
      </c>
      <c r="N228" s="302"/>
      <c r="O228" s="823"/>
      <c r="P228" s="303"/>
      <c r="Q228" s="812"/>
    </row>
    <row r="229" spans="1:17" ht="15" thickBot="1" x14ac:dyDescent="0.35">
      <c r="A229" s="566"/>
      <c r="B229" s="818"/>
      <c r="C229" s="821"/>
      <c r="D229" s="171"/>
      <c r="E229" s="815"/>
      <c r="F229" s="296">
        <v>3</v>
      </c>
      <c r="G229" s="815"/>
      <c r="H229" s="296">
        <v>2</v>
      </c>
      <c r="I229" s="805"/>
      <c r="J229" s="171"/>
      <c r="K229" s="805"/>
      <c r="L229" s="171"/>
      <c r="M229" s="815"/>
      <c r="N229" s="296">
        <v>3</v>
      </c>
      <c r="O229" s="805"/>
      <c r="P229" s="297"/>
      <c r="Q229" s="812"/>
    </row>
    <row r="230" spans="1:17" ht="15" thickBot="1" x14ac:dyDescent="0.35">
      <c r="A230" s="566"/>
      <c r="B230" s="818"/>
      <c r="C230" s="824"/>
      <c r="D230" s="173"/>
      <c r="E230" s="804"/>
      <c r="F230" s="173"/>
      <c r="G230" s="814" t="s">
        <v>137</v>
      </c>
      <c r="H230" s="304"/>
      <c r="I230" s="804"/>
      <c r="J230" s="173"/>
      <c r="K230" s="804"/>
      <c r="L230" s="173"/>
      <c r="M230" s="804"/>
      <c r="N230" s="173"/>
      <c r="O230" s="804"/>
      <c r="P230" s="305"/>
      <c r="Q230" s="812"/>
    </row>
    <row r="231" spans="1:17" ht="15" thickBot="1" x14ac:dyDescent="0.35">
      <c r="A231" s="566"/>
      <c r="B231" s="819"/>
      <c r="C231" s="825"/>
      <c r="D231" s="176"/>
      <c r="E231" s="816"/>
      <c r="F231" s="176"/>
      <c r="G231" s="826"/>
      <c r="H231" s="306">
        <v>2</v>
      </c>
      <c r="I231" s="816"/>
      <c r="J231" s="176"/>
      <c r="K231" s="816"/>
      <c r="L231" s="176"/>
      <c r="M231" s="816"/>
      <c r="N231" s="176"/>
      <c r="O231" s="816"/>
      <c r="P231" s="307"/>
      <c r="Q231" s="812"/>
    </row>
    <row r="232" spans="1:17" ht="42" thickBot="1" x14ac:dyDescent="0.35">
      <c r="A232" s="566"/>
      <c r="B232" s="301" t="s">
        <v>26</v>
      </c>
      <c r="C232" s="614"/>
      <c r="D232" s="616"/>
      <c r="E232" s="806" t="s">
        <v>106</v>
      </c>
      <c r="F232" s="807"/>
      <c r="G232" s="806" t="s">
        <v>106</v>
      </c>
      <c r="H232" s="807"/>
      <c r="I232" s="616"/>
      <c r="J232" s="616"/>
      <c r="K232" s="838"/>
      <c r="L232" s="838"/>
      <c r="M232" s="806" t="s">
        <v>106</v>
      </c>
      <c r="N232" s="807"/>
      <c r="O232" s="616"/>
      <c r="P232" s="808"/>
      <c r="Q232" s="813"/>
    </row>
    <row r="233" spans="1:17" ht="40.200000000000003" thickBot="1" x14ac:dyDescent="0.35">
      <c r="A233" s="566"/>
      <c r="B233" s="308" t="s">
        <v>30</v>
      </c>
      <c r="C233" s="837">
        <v>4</v>
      </c>
      <c r="D233" s="827"/>
      <c r="E233" s="827">
        <v>7</v>
      </c>
      <c r="F233" s="827"/>
      <c r="G233" s="827">
        <v>8</v>
      </c>
      <c r="H233" s="827"/>
      <c r="I233" s="827">
        <v>4</v>
      </c>
      <c r="J233" s="827"/>
      <c r="K233" s="827">
        <v>4</v>
      </c>
      <c r="L233" s="827"/>
      <c r="M233" s="827">
        <v>3</v>
      </c>
      <c r="N233" s="827"/>
      <c r="O233" s="827">
        <v>11</v>
      </c>
      <c r="P233" s="828"/>
      <c r="Q233" s="309">
        <v>30</v>
      </c>
    </row>
    <row r="234" spans="1:17" ht="15" thickBot="1" x14ac:dyDescent="0.35">
      <c r="A234" s="829" t="s">
        <v>138</v>
      </c>
      <c r="B234" s="551" t="s">
        <v>96</v>
      </c>
      <c r="C234" s="833"/>
      <c r="D234" s="202"/>
      <c r="E234" s="351" t="s">
        <v>117</v>
      </c>
      <c r="F234" s="203"/>
      <c r="G234" s="351" t="s">
        <v>139</v>
      </c>
      <c r="H234" s="203"/>
      <c r="I234" s="351" t="s">
        <v>140</v>
      </c>
      <c r="J234" s="203"/>
      <c r="K234" s="712"/>
      <c r="L234" s="202"/>
      <c r="M234" s="835" t="s">
        <v>33</v>
      </c>
      <c r="N234" s="203"/>
      <c r="O234" s="647"/>
      <c r="P234" s="204"/>
      <c r="Q234" s="841">
        <v>4.5</v>
      </c>
    </row>
    <row r="235" spans="1:17" ht="15" thickBot="1" x14ac:dyDescent="0.35">
      <c r="A235" s="830"/>
      <c r="B235" s="552"/>
      <c r="C235" s="834"/>
      <c r="D235" s="310"/>
      <c r="E235" s="352"/>
      <c r="F235" s="311">
        <v>1</v>
      </c>
      <c r="G235" s="352"/>
      <c r="H235" s="312">
        <v>0.5</v>
      </c>
      <c r="I235" s="352"/>
      <c r="J235" s="311">
        <v>1</v>
      </c>
      <c r="K235" s="713"/>
      <c r="L235" s="313"/>
      <c r="M235" s="836"/>
      <c r="N235" s="314">
        <v>2</v>
      </c>
      <c r="O235" s="648"/>
      <c r="P235" s="315"/>
      <c r="Q235" s="841"/>
    </row>
    <row r="236" spans="1:17" ht="15" thickBot="1" x14ac:dyDescent="0.35">
      <c r="A236" s="830"/>
      <c r="B236" s="552"/>
      <c r="C236" s="843"/>
      <c r="D236" s="208"/>
      <c r="E236" s="653"/>
      <c r="F236" s="208"/>
      <c r="G236" s="653"/>
      <c r="H236" s="208"/>
      <c r="I236" s="653"/>
      <c r="J236" s="208"/>
      <c r="K236" s="845"/>
      <c r="L236" s="208"/>
      <c r="M236" s="843"/>
      <c r="N236" s="208"/>
      <c r="O236" s="843"/>
      <c r="P236" s="208"/>
      <c r="Q236" s="841"/>
    </row>
    <row r="237" spans="1:17" ht="15" thickBot="1" x14ac:dyDescent="0.35">
      <c r="A237" s="830"/>
      <c r="B237" s="832"/>
      <c r="C237" s="844"/>
      <c r="D237" s="316"/>
      <c r="E237" s="654"/>
      <c r="F237" s="317"/>
      <c r="G237" s="654"/>
      <c r="H237" s="317"/>
      <c r="I237" s="654"/>
      <c r="J237" s="317"/>
      <c r="K237" s="850"/>
      <c r="L237" s="317"/>
      <c r="M237" s="844"/>
      <c r="N237" s="316"/>
      <c r="O237" s="844"/>
      <c r="P237" s="316"/>
      <c r="Q237" s="841"/>
    </row>
    <row r="238" spans="1:17" ht="40.200000000000003" thickBot="1" x14ac:dyDescent="0.35">
      <c r="A238" s="830"/>
      <c r="B238" s="318" t="s">
        <v>26</v>
      </c>
      <c r="C238" s="851"/>
      <c r="D238" s="852"/>
      <c r="E238" s="717" t="s">
        <v>141</v>
      </c>
      <c r="F238" s="846"/>
      <c r="G238" s="717" t="s">
        <v>141</v>
      </c>
      <c r="H238" s="846"/>
      <c r="I238" s="717" t="s">
        <v>141</v>
      </c>
      <c r="J238" s="846"/>
      <c r="K238" s="722"/>
      <c r="L238" s="847"/>
      <c r="M238" s="717" t="s">
        <v>141</v>
      </c>
      <c r="N238" s="846"/>
      <c r="O238" s="710"/>
      <c r="P238" s="696"/>
      <c r="Q238" s="841"/>
    </row>
    <row r="239" spans="1:17" ht="15" thickBot="1" x14ac:dyDescent="0.35">
      <c r="A239" s="830"/>
      <c r="B239" s="551" t="s">
        <v>97</v>
      </c>
      <c r="C239" s="694"/>
      <c r="D239" s="202"/>
      <c r="E239" s="351" t="s">
        <v>142</v>
      </c>
      <c r="F239" s="203"/>
      <c r="G239" s="351" t="s">
        <v>143</v>
      </c>
      <c r="H239" s="203"/>
      <c r="I239" s="848"/>
      <c r="J239" s="202"/>
      <c r="K239" s="719" t="s">
        <v>140</v>
      </c>
      <c r="L239" s="203"/>
      <c r="M239" s="704" t="s">
        <v>144</v>
      </c>
      <c r="N239" s="203"/>
      <c r="O239" s="647"/>
      <c r="P239" s="204"/>
      <c r="Q239" s="840">
        <v>4.5</v>
      </c>
    </row>
    <row r="240" spans="1:17" ht="15" thickBot="1" x14ac:dyDescent="0.35">
      <c r="A240" s="830"/>
      <c r="B240" s="552"/>
      <c r="C240" s="725"/>
      <c r="D240" s="313"/>
      <c r="E240" s="352"/>
      <c r="F240" s="311">
        <v>1</v>
      </c>
      <c r="G240" s="352"/>
      <c r="H240" s="312">
        <v>1.5</v>
      </c>
      <c r="I240" s="849"/>
      <c r="J240" s="310"/>
      <c r="K240" s="720"/>
      <c r="L240" s="311">
        <v>1</v>
      </c>
      <c r="M240" s="352"/>
      <c r="N240" s="311">
        <v>1</v>
      </c>
      <c r="O240" s="648"/>
      <c r="P240" s="315"/>
      <c r="Q240" s="841"/>
    </row>
    <row r="241" spans="1:17" ht="15" thickBot="1" x14ac:dyDescent="0.35">
      <c r="A241" s="830"/>
      <c r="B241" s="552"/>
      <c r="C241" s="843"/>
      <c r="D241" s="208"/>
      <c r="E241" s="843"/>
      <c r="F241" s="208"/>
      <c r="G241" s="843"/>
      <c r="H241" s="208"/>
      <c r="I241" s="843"/>
      <c r="J241" s="208"/>
      <c r="K241" s="843"/>
      <c r="L241" s="208"/>
      <c r="M241" s="845"/>
      <c r="N241" s="208"/>
      <c r="O241" s="224"/>
      <c r="P241" s="319"/>
      <c r="Q241" s="842"/>
    </row>
    <row r="242" spans="1:17" ht="15" thickBot="1" x14ac:dyDescent="0.35">
      <c r="A242" s="830"/>
      <c r="B242" s="832"/>
      <c r="C242" s="844"/>
      <c r="D242" s="316"/>
      <c r="E242" s="844"/>
      <c r="F242" s="316"/>
      <c r="G242" s="844"/>
      <c r="H242" s="316"/>
      <c r="I242" s="844"/>
      <c r="J242" s="316"/>
      <c r="K242" s="844"/>
      <c r="L242" s="316"/>
      <c r="M242" s="654"/>
      <c r="N242" s="317"/>
      <c r="O242" s="224"/>
      <c r="P242" s="319"/>
      <c r="Q242" s="842"/>
    </row>
    <row r="243" spans="1:17" ht="40.200000000000003" thickBot="1" x14ac:dyDescent="0.35">
      <c r="A243" s="830"/>
      <c r="B243" s="318" t="s">
        <v>26</v>
      </c>
      <c r="C243" s="721"/>
      <c r="D243" s="722"/>
      <c r="E243" s="717" t="s">
        <v>141</v>
      </c>
      <c r="F243" s="846"/>
      <c r="G243" s="717" t="s">
        <v>141</v>
      </c>
      <c r="H243" s="846"/>
      <c r="I243" s="855"/>
      <c r="J243" s="856"/>
      <c r="K243" s="717" t="s">
        <v>141</v>
      </c>
      <c r="L243" s="846"/>
      <c r="M243" s="706" t="s">
        <v>106</v>
      </c>
      <c r="N243" s="707"/>
      <c r="O243" s="696"/>
      <c r="P243" s="697"/>
      <c r="Q243" s="842"/>
    </row>
    <row r="244" spans="1:17" ht="15" thickBot="1" x14ac:dyDescent="0.35">
      <c r="A244" s="830"/>
      <c r="B244" s="551" t="s">
        <v>67</v>
      </c>
      <c r="C244" s="853"/>
      <c r="D244" s="202"/>
      <c r="E244" s="835" t="s">
        <v>145</v>
      </c>
      <c r="F244" s="203"/>
      <c r="G244" s="835" t="s">
        <v>145</v>
      </c>
      <c r="H244" s="203"/>
      <c r="I244" s="704" t="s">
        <v>134</v>
      </c>
      <c r="J244" s="229"/>
      <c r="K244" s="702"/>
      <c r="L244" s="202"/>
      <c r="M244" s="704" t="s">
        <v>136</v>
      </c>
      <c r="N244" s="203"/>
      <c r="O244" s="647"/>
      <c r="P244" s="204"/>
      <c r="Q244" s="841">
        <v>9</v>
      </c>
    </row>
    <row r="245" spans="1:17" ht="15" thickBot="1" x14ac:dyDescent="0.35">
      <c r="A245" s="830"/>
      <c r="B245" s="552"/>
      <c r="C245" s="854"/>
      <c r="D245" s="313"/>
      <c r="E245" s="836"/>
      <c r="F245" s="314">
        <v>2</v>
      </c>
      <c r="G245" s="836"/>
      <c r="H245" s="314">
        <v>2</v>
      </c>
      <c r="I245" s="705"/>
      <c r="J245" s="231">
        <v>2</v>
      </c>
      <c r="K245" s="703"/>
      <c r="L245" s="320"/>
      <c r="M245" s="705"/>
      <c r="N245" s="311">
        <v>3</v>
      </c>
      <c r="O245" s="648"/>
      <c r="P245" s="315"/>
      <c r="Q245" s="841"/>
    </row>
    <row r="246" spans="1:17" ht="15" thickBot="1" x14ac:dyDescent="0.35">
      <c r="A246" s="830"/>
      <c r="B246" s="552"/>
      <c r="C246" s="725"/>
      <c r="D246" s="208"/>
      <c r="E246" s="655"/>
      <c r="F246" s="208"/>
      <c r="G246" s="655"/>
      <c r="H246" s="208"/>
      <c r="I246" s="655"/>
      <c r="J246" s="208"/>
      <c r="K246" s="655"/>
      <c r="L246" s="208"/>
      <c r="M246" s="668"/>
      <c r="N246" s="208"/>
      <c r="O246" s="655"/>
      <c r="P246" s="208"/>
      <c r="Q246" s="841"/>
    </row>
    <row r="247" spans="1:17" ht="15" thickBot="1" x14ac:dyDescent="0.35">
      <c r="A247" s="830"/>
      <c r="B247" s="832"/>
      <c r="C247" s="854"/>
      <c r="D247" s="313"/>
      <c r="E247" s="656"/>
      <c r="F247" s="221"/>
      <c r="G247" s="656"/>
      <c r="H247" s="221"/>
      <c r="I247" s="656"/>
      <c r="J247" s="221"/>
      <c r="K247" s="656"/>
      <c r="L247" s="221"/>
      <c r="M247" s="673"/>
      <c r="N247" s="317"/>
      <c r="O247" s="656"/>
      <c r="P247" s="221"/>
      <c r="Q247" s="841"/>
    </row>
    <row r="248" spans="1:17" ht="40.200000000000003" thickBot="1" x14ac:dyDescent="0.35">
      <c r="A248" s="830"/>
      <c r="B248" s="318" t="s">
        <v>26</v>
      </c>
      <c r="C248" s="708"/>
      <c r="D248" s="709"/>
      <c r="E248" s="717" t="s">
        <v>141</v>
      </c>
      <c r="F248" s="846"/>
      <c r="G248" s="717" t="s">
        <v>141</v>
      </c>
      <c r="H248" s="846"/>
      <c r="I248" s="717" t="s">
        <v>141</v>
      </c>
      <c r="J248" s="846"/>
      <c r="K248" s="710"/>
      <c r="L248" s="710"/>
      <c r="M248" s="706" t="s">
        <v>106</v>
      </c>
      <c r="N248" s="707"/>
      <c r="O248" s="696"/>
      <c r="P248" s="697"/>
      <c r="Q248" s="841"/>
    </row>
    <row r="249" spans="1:17" x14ac:dyDescent="0.3">
      <c r="A249" s="830"/>
      <c r="B249" s="551" t="s">
        <v>62</v>
      </c>
      <c r="C249" s="698" t="s">
        <v>63</v>
      </c>
      <c r="D249" s="203"/>
      <c r="E249" s="351" t="s">
        <v>136</v>
      </c>
      <c r="F249" s="203"/>
      <c r="G249" s="351" t="s">
        <v>136</v>
      </c>
      <c r="H249" s="203"/>
      <c r="I249" s="698" t="s">
        <v>63</v>
      </c>
      <c r="J249" s="203"/>
      <c r="K249" s="698" t="s">
        <v>63</v>
      </c>
      <c r="L249" s="203"/>
      <c r="M249" s="712"/>
      <c r="N249" s="202"/>
      <c r="O249" s="647"/>
      <c r="P249" s="204"/>
      <c r="Q249" s="857">
        <v>20</v>
      </c>
    </row>
    <row r="250" spans="1:17" x14ac:dyDescent="0.3">
      <c r="A250" s="830"/>
      <c r="B250" s="552"/>
      <c r="C250" s="699"/>
      <c r="D250" s="311">
        <v>2</v>
      </c>
      <c r="E250" s="352"/>
      <c r="F250" s="311">
        <v>3</v>
      </c>
      <c r="G250" s="352"/>
      <c r="H250" s="311">
        <v>3</v>
      </c>
      <c r="I250" s="699"/>
      <c r="J250" s="311">
        <v>2</v>
      </c>
      <c r="K250" s="699"/>
      <c r="L250" s="311">
        <v>2</v>
      </c>
      <c r="M250" s="713"/>
      <c r="N250" s="313"/>
      <c r="O250" s="648"/>
      <c r="P250" s="315"/>
      <c r="Q250" s="858"/>
    </row>
    <row r="251" spans="1:17" x14ac:dyDescent="0.3">
      <c r="A251" s="830"/>
      <c r="B251" s="552"/>
      <c r="C251" s="725"/>
      <c r="D251" s="208"/>
      <c r="E251" s="653"/>
      <c r="F251" s="208"/>
      <c r="G251" s="668"/>
      <c r="H251" s="208"/>
      <c r="I251" s="668"/>
      <c r="J251" s="208"/>
      <c r="K251" s="668"/>
      <c r="L251" s="208"/>
      <c r="M251" s="668"/>
      <c r="N251" s="208"/>
      <c r="O251" s="668"/>
      <c r="P251" s="210"/>
      <c r="Q251" s="858"/>
    </row>
    <row r="252" spans="1:17" ht="15" thickBot="1" x14ac:dyDescent="0.35">
      <c r="A252" s="830"/>
      <c r="B252" s="832"/>
      <c r="C252" s="860"/>
      <c r="D252" s="317"/>
      <c r="E252" s="654"/>
      <c r="F252" s="317"/>
      <c r="G252" s="673"/>
      <c r="H252" s="317"/>
      <c r="I252" s="673"/>
      <c r="J252" s="317"/>
      <c r="K252" s="673"/>
      <c r="L252" s="317"/>
      <c r="M252" s="673"/>
      <c r="N252" s="317"/>
      <c r="O252" s="673"/>
      <c r="P252" s="321"/>
      <c r="Q252" s="858"/>
    </row>
    <row r="253" spans="1:17" x14ac:dyDescent="0.3">
      <c r="A253" s="830"/>
      <c r="B253" s="551" t="s">
        <v>24</v>
      </c>
      <c r="C253" s="349" t="s">
        <v>146</v>
      </c>
      <c r="D253" s="322"/>
      <c r="E253" s="351" t="s">
        <v>147</v>
      </c>
      <c r="F253" s="323"/>
      <c r="G253" s="351" t="s">
        <v>147</v>
      </c>
      <c r="H253" s="323"/>
      <c r="I253" s="349" t="s">
        <v>146</v>
      </c>
      <c r="J253" s="322"/>
      <c r="K253" s="349" t="s">
        <v>146</v>
      </c>
      <c r="L253" s="322"/>
      <c r="M253" s="351" t="s">
        <v>124</v>
      </c>
      <c r="N253" s="323"/>
      <c r="O253" s="324"/>
      <c r="P253" s="325"/>
      <c r="Q253" s="858"/>
    </row>
    <row r="254" spans="1:17" x14ac:dyDescent="0.3">
      <c r="A254" s="830"/>
      <c r="B254" s="552"/>
      <c r="C254" s="350"/>
      <c r="D254" s="311">
        <v>3</v>
      </c>
      <c r="E254" s="352"/>
      <c r="F254" s="311">
        <v>1</v>
      </c>
      <c r="G254" s="352"/>
      <c r="H254" s="311">
        <v>1</v>
      </c>
      <c r="I254" s="350"/>
      <c r="J254" s="311">
        <v>3</v>
      </c>
      <c r="K254" s="350"/>
      <c r="L254" s="311">
        <v>3</v>
      </c>
      <c r="M254" s="352"/>
      <c r="N254" s="311">
        <v>1</v>
      </c>
      <c r="O254" s="233"/>
      <c r="P254" s="315"/>
      <c r="Q254" s="858"/>
    </row>
    <row r="255" spans="1:17" x14ac:dyDescent="0.3">
      <c r="A255" s="830"/>
      <c r="B255" s="552"/>
      <c r="C255" s="326"/>
      <c r="D255" s="327"/>
      <c r="E255" s="367" t="s">
        <v>122</v>
      </c>
      <c r="F255" s="328"/>
      <c r="G255" s="367" t="s">
        <v>122</v>
      </c>
      <c r="H255" s="328"/>
      <c r="I255" s="224"/>
      <c r="J255" s="329"/>
      <c r="K255" s="330"/>
      <c r="L255" s="327"/>
      <c r="M255" s="224"/>
      <c r="N255" s="329"/>
      <c r="O255" s="330"/>
      <c r="P255" s="319"/>
      <c r="Q255" s="858"/>
    </row>
    <row r="256" spans="1:17" ht="15" thickBot="1" x14ac:dyDescent="0.35">
      <c r="A256" s="830"/>
      <c r="B256" s="832"/>
      <c r="C256" s="331"/>
      <c r="D256" s="317"/>
      <c r="E256" s="384"/>
      <c r="F256" s="332">
        <v>4</v>
      </c>
      <c r="G256" s="384"/>
      <c r="H256" s="332">
        <v>4</v>
      </c>
      <c r="I256" s="333"/>
      <c r="J256" s="317"/>
      <c r="K256" s="333"/>
      <c r="L256" s="317"/>
      <c r="M256" s="333"/>
      <c r="N256" s="317"/>
      <c r="O256" s="333"/>
      <c r="P256" s="321"/>
      <c r="Q256" s="858"/>
    </row>
    <row r="257" spans="1:17" x14ac:dyDescent="0.3">
      <c r="A257" s="830"/>
      <c r="B257" s="551" t="s">
        <v>19</v>
      </c>
      <c r="C257" s="349" t="s">
        <v>146</v>
      </c>
      <c r="D257" s="322"/>
      <c r="E257" s="351" t="s">
        <v>147</v>
      </c>
      <c r="F257" s="323"/>
      <c r="G257" s="351" t="s">
        <v>147</v>
      </c>
      <c r="H257" s="323"/>
      <c r="I257" s="349" t="s">
        <v>146</v>
      </c>
      <c r="J257" s="322"/>
      <c r="K257" s="349" t="s">
        <v>146</v>
      </c>
      <c r="L257" s="322"/>
      <c r="M257" s="351" t="s">
        <v>124</v>
      </c>
      <c r="N257" s="323"/>
      <c r="O257" s="324"/>
      <c r="P257" s="325"/>
      <c r="Q257" s="858"/>
    </row>
    <row r="258" spans="1:17" x14ac:dyDescent="0.3">
      <c r="A258" s="830"/>
      <c r="B258" s="552"/>
      <c r="C258" s="350"/>
      <c r="D258" s="311">
        <v>3</v>
      </c>
      <c r="E258" s="352"/>
      <c r="F258" s="311">
        <v>1</v>
      </c>
      <c r="G258" s="352"/>
      <c r="H258" s="311">
        <v>1</v>
      </c>
      <c r="I258" s="350"/>
      <c r="J258" s="311">
        <v>3</v>
      </c>
      <c r="K258" s="350"/>
      <c r="L258" s="311">
        <v>3</v>
      </c>
      <c r="M258" s="352"/>
      <c r="N258" s="311">
        <v>1</v>
      </c>
      <c r="O258" s="330"/>
      <c r="P258" s="315"/>
      <c r="Q258" s="858"/>
    </row>
    <row r="259" spans="1:17" x14ac:dyDescent="0.3">
      <c r="A259" s="830"/>
      <c r="B259" s="552"/>
      <c r="C259" s="326"/>
      <c r="D259" s="327"/>
      <c r="E259" s="367" t="s">
        <v>122</v>
      </c>
      <c r="F259" s="328"/>
      <c r="G259" s="367" t="s">
        <v>122</v>
      </c>
      <c r="H259" s="328"/>
      <c r="I259" s="224"/>
      <c r="J259" s="329"/>
      <c r="K259" s="330"/>
      <c r="L259" s="327"/>
      <c r="M259" s="224"/>
      <c r="N259" s="329"/>
      <c r="O259" s="334"/>
      <c r="P259" s="319"/>
      <c r="Q259" s="858"/>
    </row>
    <row r="260" spans="1:17" ht="15" thickBot="1" x14ac:dyDescent="0.35">
      <c r="A260" s="830"/>
      <c r="B260" s="832"/>
      <c r="C260" s="331"/>
      <c r="D260" s="317"/>
      <c r="E260" s="384"/>
      <c r="F260" s="332">
        <v>4</v>
      </c>
      <c r="G260" s="384"/>
      <c r="H260" s="332">
        <v>4</v>
      </c>
      <c r="I260" s="333"/>
      <c r="J260" s="317"/>
      <c r="K260" s="333"/>
      <c r="L260" s="317"/>
      <c r="M260" s="333"/>
      <c r="N260" s="317"/>
      <c r="O260" s="333"/>
      <c r="P260" s="321"/>
      <c r="Q260" s="858"/>
    </row>
    <row r="261" spans="1:17" ht="40.200000000000003" thickBot="1" x14ac:dyDescent="0.35">
      <c r="A261" s="830"/>
      <c r="B261" s="318" t="s">
        <v>26</v>
      </c>
      <c r="C261" s="706" t="s">
        <v>106</v>
      </c>
      <c r="D261" s="707"/>
      <c r="E261" s="795" t="s">
        <v>120</v>
      </c>
      <c r="F261" s="867"/>
      <c r="G261" s="868" t="s">
        <v>120</v>
      </c>
      <c r="H261" s="869"/>
      <c r="I261" s="706" t="s">
        <v>106</v>
      </c>
      <c r="J261" s="707"/>
      <c r="K261" s="706" t="s">
        <v>106</v>
      </c>
      <c r="L261" s="707"/>
      <c r="M261" s="706" t="s">
        <v>106</v>
      </c>
      <c r="N261" s="707"/>
      <c r="O261" s="861"/>
      <c r="P261" s="862"/>
      <c r="Q261" s="859"/>
    </row>
    <row r="262" spans="1:17" ht="40.200000000000003" thickBot="1" x14ac:dyDescent="0.35">
      <c r="A262" s="830"/>
      <c r="B262" s="318" t="s">
        <v>28</v>
      </c>
      <c r="C262" s="721"/>
      <c r="D262" s="863"/>
      <c r="E262" s="768" t="s">
        <v>125</v>
      </c>
      <c r="F262" s="717"/>
      <c r="G262" s="768" t="s">
        <v>125</v>
      </c>
      <c r="H262" s="717"/>
      <c r="I262" s="864"/>
      <c r="J262" s="722"/>
      <c r="K262" s="864"/>
      <c r="L262" s="722"/>
      <c r="M262" s="865"/>
      <c r="N262" s="866"/>
      <c r="O262" s="865"/>
      <c r="P262" s="866"/>
      <c r="Q262" s="335">
        <v>5</v>
      </c>
    </row>
    <row r="263" spans="1:17" ht="40.200000000000003" thickBot="1" x14ac:dyDescent="0.35">
      <c r="A263" s="831"/>
      <c r="B263" s="318" t="s">
        <v>30</v>
      </c>
      <c r="C263" s="872">
        <v>3</v>
      </c>
      <c r="D263" s="871"/>
      <c r="E263" s="871">
        <v>10</v>
      </c>
      <c r="F263" s="871"/>
      <c r="G263" s="871">
        <v>10</v>
      </c>
      <c r="H263" s="871"/>
      <c r="I263" s="871">
        <v>6</v>
      </c>
      <c r="J263" s="871"/>
      <c r="K263" s="871">
        <v>4</v>
      </c>
      <c r="L263" s="871"/>
      <c r="M263" s="871">
        <v>7</v>
      </c>
      <c r="N263" s="871"/>
      <c r="O263" s="871"/>
      <c r="P263" s="871"/>
      <c r="Q263" s="336">
        <v>40</v>
      </c>
    </row>
    <row r="264" spans="1:17" ht="15" thickBot="1" x14ac:dyDescent="0.35">
      <c r="A264" s="662" t="s">
        <v>148</v>
      </c>
      <c r="B264" s="464" t="s">
        <v>100</v>
      </c>
      <c r="C264" s="754" t="s">
        <v>149</v>
      </c>
      <c r="D264" s="203"/>
      <c r="E264" s="351" t="s">
        <v>150</v>
      </c>
      <c r="F264" s="203"/>
      <c r="G264" s="351" t="s">
        <v>130</v>
      </c>
      <c r="H264" s="203"/>
      <c r="I264" s="667"/>
      <c r="J264" s="202"/>
      <c r="K264" s="667"/>
      <c r="L264" s="202"/>
      <c r="M264" s="667"/>
      <c r="N264" s="202"/>
      <c r="O264" s="647"/>
      <c r="P264" s="204"/>
      <c r="Q264" s="870">
        <f>SUM(D265,D267,F265,F267,H265,H267,L265,L267,J267,J265,P265,P267,N267,N265)</f>
        <v>4.5</v>
      </c>
    </row>
    <row r="265" spans="1:17" ht="15" thickBot="1" x14ac:dyDescent="0.35">
      <c r="A265" s="663"/>
      <c r="B265" s="465"/>
      <c r="C265" s="755"/>
      <c r="D265" s="263">
        <v>1.5</v>
      </c>
      <c r="E265" s="352"/>
      <c r="F265" s="263">
        <v>1.5</v>
      </c>
      <c r="G265" s="352"/>
      <c r="H265" s="263">
        <v>1.5</v>
      </c>
      <c r="I265" s="668"/>
      <c r="J265" s="206"/>
      <c r="K265" s="668"/>
      <c r="L265" s="206"/>
      <c r="M265" s="668"/>
      <c r="N265" s="206"/>
      <c r="O265" s="648"/>
      <c r="P265" s="207"/>
      <c r="Q265" s="870"/>
    </row>
    <row r="266" spans="1:17" ht="15" thickBot="1" x14ac:dyDescent="0.35">
      <c r="A266" s="663"/>
      <c r="B266" s="465"/>
      <c r="C266" s="651"/>
      <c r="D266" s="208"/>
      <c r="E266" s="653"/>
      <c r="F266" s="208"/>
      <c r="G266" s="653"/>
      <c r="H266" s="208"/>
      <c r="I266" s="653"/>
      <c r="J266" s="208"/>
      <c r="K266" s="653"/>
      <c r="L266" s="208"/>
      <c r="M266" s="653"/>
      <c r="N266" s="208"/>
      <c r="O266" s="655"/>
      <c r="P266" s="210"/>
      <c r="Q266" s="870"/>
    </row>
    <row r="267" spans="1:17" ht="15" thickBot="1" x14ac:dyDescent="0.35">
      <c r="A267" s="663"/>
      <c r="B267" s="466"/>
      <c r="C267" s="652"/>
      <c r="D267" s="211"/>
      <c r="E267" s="654"/>
      <c r="F267" s="213"/>
      <c r="G267" s="654"/>
      <c r="H267" s="213"/>
      <c r="I267" s="654"/>
      <c r="J267" s="213"/>
      <c r="K267" s="654"/>
      <c r="L267" s="213"/>
      <c r="M267" s="654"/>
      <c r="N267" s="213"/>
      <c r="O267" s="656"/>
      <c r="P267" s="214"/>
      <c r="Q267" s="870"/>
    </row>
    <row r="268" spans="1:17" x14ac:dyDescent="0.3">
      <c r="A268" s="663"/>
      <c r="B268" s="684" t="s">
        <v>95</v>
      </c>
      <c r="C268" s="762" t="s">
        <v>150</v>
      </c>
      <c r="D268" s="217"/>
      <c r="E268" s="688" t="s">
        <v>149</v>
      </c>
      <c r="F268" s="217"/>
      <c r="G268" s="688" t="s">
        <v>151</v>
      </c>
      <c r="H268" s="217"/>
      <c r="I268" s="765" t="s">
        <v>150</v>
      </c>
      <c r="J268" s="217"/>
      <c r="K268" s="667"/>
      <c r="L268" s="337"/>
      <c r="M268" s="667"/>
      <c r="N268" s="337"/>
      <c r="O268" s="692"/>
      <c r="P268" s="218"/>
      <c r="Q268" s="670">
        <f>SUM(F269,H269,J269,L269,F271,H271,J271,L271,N269,N271,P269,P271,D269,D271)</f>
        <v>6</v>
      </c>
    </row>
    <row r="269" spans="1:17" x14ac:dyDescent="0.3">
      <c r="A269" s="663"/>
      <c r="B269" s="685"/>
      <c r="C269" s="705"/>
      <c r="D269" s="26">
        <v>1.5</v>
      </c>
      <c r="E269" s="689"/>
      <c r="F269" s="26">
        <v>1.5</v>
      </c>
      <c r="G269" s="689"/>
      <c r="H269" s="26">
        <v>1.5</v>
      </c>
      <c r="I269" s="766"/>
      <c r="J269" s="26">
        <v>1.5</v>
      </c>
      <c r="K269" s="764"/>
      <c r="L269" s="219"/>
      <c r="M269" s="764"/>
      <c r="N269" s="219"/>
      <c r="O269" s="693"/>
      <c r="P269" s="220"/>
      <c r="Q269" s="671"/>
    </row>
    <row r="270" spans="1:17" x14ac:dyDescent="0.3">
      <c r="A270" s="663"/>
      <c r="B270" s="685"/>
      <c r="C270" s="648"/>
      <c r="D270" s="219"/>
      <c r="E270" s="758"/>
      <c r="F270" s="219"/>
      <c r="G270" s="758"/>
      <c r="H270" s="219"/>
      <c r="I270" s="676"/>
      <c r="J270" s="219"/>
      <c r="K270" s="653"/>
      <c r="L270" s="338"/>
      <c r="M270" s="653"/>
      <c r="N270" s="338"/>
      <c r="O270" s="678"/>
      <c r="P270" s="220"/>
      <c r="Q270" s="671"/>
    </row>
    <row r="271" spans="1:17" ht="15" thickBot="1" x14ac:dyDescent="0.35">
      <c r="A271" s="663"/>
      <c r="B271" s="686"/>
      <c r="C271" s="673"/>
      <c r="D271" s="213"/>
      <c r="E271" s="759"/>
      <c r="F271" s="213"/>
      <c r="G271" s="759"/>
      <c r="H271" s="213"/>
      <c r="I271" s="677"/>
      <c r="J271" s="221"/>
      <c r="K271" s="759"/>
      <c r="L271" s="213"/>
      <c r="M271" s="759"/>
      <c r="N271" s="213"/>
      <c r="O271" s="679"/>
      <c r="P271" s="222"/>
      <c r="Q271" s="671"/>
    </row>
    <row r="272" spans="1:17" x14ac:dyDescent="0.3">
      <c r="A272" s="663"/>
      <c r="B272" s="464" t="s">
        <v>71</v>
      </c>
      <c r="C272" s="853"/>
      <c r="D272" s="202"/>
      <c r="E272" s="835" t="s">
        <v>17</v>
      </c>
      <c r="F272" s="203"/>
      <c r="G272" s="835" t="s">
        <v>152</v>
      </c>
      <c r="H272" s="203"/>
      <c r="I272" s="704" t="s">
        <v>63</v>
      </c>
      <c r="J272" s="229"/>
      <c r="K272" s="835" t="s">
        <v>153</v>
      </c>
      <c r="L272" s="203"/>
      <c r="M272" s="647"/>
      <c r="N272" s="202"/>
      <c r="O272" s="647"/>
      <c r="P272" s="230"/>
      <c r="Q272" s="670">
        <f>SUM(D273,F273,F275,J273,D275,H273,H275,L273,L275,N273,N275,P273,P275,J275)</f>
        <v>9</v>
      </c>
    </row>
    <row r="273" spans="1:17" x14ac:dyDescent="0.3">
      <c r="A273" s="663"/>
      <c r="B273" s="465"/>
      <c r="C273" s="854"/>
      <c r="D273" s="206"/>
      <c r="E273" s="836"/>
      <c r="F273" s="263">
        <v>2</v>
      </c>
      <c r="G273" s="836"/>
      <c r="H273" s="263">
        <v>2</v>
      </c>
      <c r="I273" s="705"/>
      <c r="J273" s="231">
        <v>2</v>
      </c>
      <c r="K273" s="836"/>
      <c r="L273" s="263">
        <v>3</v>
      </c>
      <c r="M273" s="648"/>
      <c r="N273" s="206"/>
      <c r="O273" s="648"/>
      <c r="P273" s="232"/>
      <c r="Q273" s="671"/>
    </row>
    <row r="274" spans="1:17" x14ac:dyDescent="0.3">
      <c r="A274" s="663"/>
      <c r="B274" s="465"/>
      <c r="C274" s="725"/>
      <c r="D274" s="208"/>
      <c r="E274" s="651"/>
      <c r="F274" s="208"/>
      <c r="G274" s="655"/>
      <c r="H274" s="208"/>
      <c r="I274" s="651"/>
      <c r="J274" s="208"/>
      <c r="K274" s="655"/>
      <c r="L274" s="208"/>
      <c r="M274" s="668"/>
      <c r="N274" s="208"/>
      <c r="O274" s="655"/>
      <c r="P274" s="233"/>
      <c r="Q274" s="671"/>
    </row>
    <row r="275" spans="1:17" ht="15" thickBot="1" x14ac:dyDescent="0.35">
      <c r="A275" s="663"/>
      <c r="B275" s="466"/>
      <c r="C275" s="854"/>
      <c r="D275" s="206"/>
      <c r="E275" s="652"/>
      <c r="F275" s="211"/>
      <c r="G275" s="656"/>
      <c r="H275" s="211"/>
      <c r="I275" s="652"/>
      <c r="J275" s="221"/>
      <c r="K275" s="656"/>
      <c r="L275" s="211"/>
      <c r="M275" s="673"/>
      <c r="N275" s="213"/>
      <c r="O275" s="656"/>
      <c r="P275" s="235"/>
      <c r="Q275" s="671"/>
    </row>
    <row r="276" spans="1:17" ht="40.200000000000003" thickBot="1" x14ac:dyDescent="0.35">
      <c r="A276" s="663"/>
      <c r="B276" s="227" t="s">
        <v>26</v>
      </c>
      <c r="C276" s="706" t="s">
        <v>154</v>
      </c>
      <c r="D276" s="707"/>
      <c r="E276" s="706" t="s">
        <v>154</v>
      </c>
      <c r="F276" s="707"/>
      <c r="G276" s="706" t="s">
        <v>154</v>
      </c>
      <c r="H276" s="707"/>
      <c r="I276" s="706" t="s">
        <v>154</v>
      </c>
      <c r="J276" s="707"/>
      <c r="K276" s="706" t="s">
        <v>154</v>
      </c>
      <c r="L276" s="707"/>
      <c r="M276" s="339"/>
      <c r="N276" s="339"/>
      <c r="O276" s="696"/>
      <c r="P276" s="711"/>
      <c r="Q276" s="672"/>
    </row>
    <row r="277" spans="1:17" ht="40.200000000000003" thickBot="1" x14ac:dyDescent="0.35">
      <c r="A277" s="663"/>
      <c r="B277" s="227" t="s">
        <v>28</v>
      </c>
      <c r="C277" s="721"/>
      <c r="D277" s="722"/>
      <c r="E277" s="696"/>
      <c r="F277" s="718"/>
      <c r="G277" s="339"/>
      <c r="H277" s="339"/>
      <c r="I277" s="716" t="s">
        <v>155</v>
      </c>
      <c r="J277" s="717"/>
      <c r="K277" s="708"/>
      <c r="L277" s="709"/>
      <c r="M277" s="721"/>
      <c r="N277" s="722"/>
      <c r="O277" s="696"/>
      <c r="P277" s="711"/>
      <c r="Q277" s="273"/>
    </row>
    <row r="278" spans="1:17" ht="40.200000000000003" thickBot="1" x14ac:dyDescent="0.35">
      <c r="A278" s="664"/>
      <c r="B278" s="227" t="s">
        <v>30</v>
      </c>
      <c r="C278" s="728">
        <v>3</v>
      </c>
      <c r="D278" s="661"/>
      <c r="E278" s="728">
        <v>5</v>
      </c>
      <c r="F278" s="661"/>
      <c r="G278" s="728">
        <v>5</v>
      </c>
      <c r="H278" s="661"/>
      <c r="I278" s="728">
        <v>4</v>
      </c>
      <c r="J278" s="661"/>
      <c r="K278" s="728">
        <v>3</v>
      </c>
      <c r="L278" s="661"/>
      <c r="M278" s="728"/>
      <c r="N278" s="661"/>
      <c r="O278" s="728"/>
      <c r="P278" s="661"/>
      <c r="Q278" s="238">
        <v>20</v>
      </c>
    </row>
    <row r="279" spans="1:17" x14ac:dyDescent="0.3">
      <c r="A279" s="662" t="s">
        <v>156</v>
      </c>
      <c r="B279" s="464" t="s">
        <v>15</v>
      </c>
      <c r="C279" s="754" t="s">
        <v>113</v>
      </c>
      <c r="D279" s="203"/>
      <c r="E279" s="667"/>
      <c r="F279" s="202"/>
      <c r="G279" s="667"/>
      <c r="H279" s="202"/>
      <c r="I279" s="351" t="s">
        <v>113</v>
      </c>
      <c r="J279" s="203"/>
      <c r="K279" s="351" t="s">
        <v>113</v>
      </c>
      <c r="L279" s="203"/>
      <c r="M279" s="351" t="s">
        <v>114</v>
      </c>
      <c r="N279" s="203"/>
      <c r="O279" s="704" t="s">
        <v>115</v>
      </c>
      <c r="P279" s="92"/>
      <c r="Q279" s="874">
        <v>24</v>
      </c>
    </row>
    <row r="280" spans="1:17" x14ac:dyDescent="0.3">
      <c r="A280" s="663"/>
      <c r="B280" s="465"/>
      <c r="C280" s="755"/>
      <c r="D280" s="263">
        <v>4</v>
      </c>
      <c r="E280" s="668"/>
      <c r="F280" s="205"/>
      <c r="G280" s="668"/>
      <c r="H280" s="205"/>
      <c r="I280" s="352"/>
      <c r="J280" s="7">
        <v>4</v>
      </c>
      <c r="K280" s="352"/>
      <c r="L280" s="7">
        <v>4</v>
      </c>
      <c r="M280" s="352"/>
      <c r="N280" s="7">
        <v>4</v>
      </c>
      <c r="O280" s="705"/>
      <c r="P280" s="240">
        <v>4</v>
      </c>
      <c r="Q280" s="875"/>
    </row>
    <row r="281" spans="1:17" x14ac:dyDescent="0.3">
      <c r="A281" s="663"/>
      <c r="B281" s="465"/>
      <c r="C281" s="651"/>
      <c r="D281" s="208"/>
      <c r="E281" s="653"/>
      <c r="F281" s="208"/>
      <c r="G281" s="653"/>
      <c r="H281" s="208"/>
      <c r="I281" s="653"/>
      <c r="J281" s="208"/>
      <c r="K281" s="653"/>
      <c r="L281" s="208"/>
      <c r="M281" s="653"/>
      <c r="N281" s="208"/>
      <c r="O281" s="655"/>
      <c r="P281" s="210"/>
      <c r="Q281" s="875"/>
    </row>
    <row r="282" spans="1:17" ht="15" thickBot="1" x14ac:dyDescent="0.35">
      <c r="A282" s="663"/>
      <c r="B282" s="466"/>
      <c r="C282" s="652"/>
      <c r="D282" s="211"/>
      <c r="E282" s="654"/>
      <c r="F282" s="213"/>
      <c r="G282" s="654"/>
      <c r="H282" s="213"/>
      <c r="I282" s="654"/>
      <c r="J282" s="213"/>
      <c r="K282" s="654"/>
      <c r="L282" s="213"/>
      <c r="M282" s="654"/>
      <c r="N282" s="213"/>
      <c r="O282" s="656"/>
      <c r="P282" s="214"/>
      <c r="Q282" s="875"/>
    </row>
    <row r="283" spans="1:17" x14ac:dyDescent="0.3">
      <c r="A283" s="663"/>
      <c r="B283" s="684" t="s">
        <v>19</v>
      </c>
      <c r="C283" s="762" t="s">
        <v>118</v>
      </c>
      <c r="D283" s="217"/>
      <c r="E283" s="763"/>
      <c r="F283" s="216"/>
      <c r="G283" s="763"/>
      <c r="H283" s="216"/>
      <c r="I283" s="765" t="s">
        <v>118</v>
      </c>
      <c r="J283" s="217"/>
      <c r="K283" s="765" t="s">
        <v>118</v>
      </c>
      <c r="L283" s="217"/>
      <c r="M283" s="351" t="s">
        <v>119</v>
      </c>
      <c r="N283" s="4"/>
      <c r="O283" s="695" t="s">
        <v>115</v>
      </c>
      <c r="P283" s="267"/>
      <c r="Q283" s="875"/>
    </row>
    <row r="284" spans="1:17" x14ac:dyDescent="0.3">
      <c r="A284" s="663"/>
      <c r="B284" s="685"/>
      <c r="C284" s="705"/>
      <c r="D284" s="26">
        <v>3</v>
      </c>
      <c r="E284" s="764"/>
      <c r="F284" s="219"/>
      <c r="G284" s="764"/>
      <c r="H284" s="219"/>
      <c r="I284" s="766"/>
      <c r="J284" s="26">
        <v>3</v>
      </c>
      <c r="K284" s="766"/>
      <c r="L284" s="26">
        <v>3</v>
      </c>
      <c r="M284" s="689"/>
      <c r="N284" s="26">
        <v>3</v>
      </c>
      <c r="O284" s="767"/>
      <c r="P284" s="70">
        <v>4</v>
      </c>
      <c r="Q284" s="875"/>
    </row>
    <row r="285" spans="1:17" x14ac:dyDescent="0.3">
      <c r="A285" s="663"/>
      <c r="B285" s="685"/>
      <c r="C285" s="648"/>
      <c r="D285" s="219"/>
      <c r="E285" s="758"/>
      <c r="F285" s="219"/>
      <c r="G285" s="758"/>
      <c r="H285" s="219"/>
      <c r="I285" s="676"/>
      <c r="J285" s="219"/>
      <c r="K285" s="653"/>
      <c r="L285" s="338"/>
      <c r="M285" s="367" t="s">
        <v>116</v>
      </c>
      <c r="N285" s="139"/>
      <c r="O285" s="760" t="s">
        <v>117</v>
      </c>
      <c r="P285" s="70"/>
      <c r="Q285" s="875"/>
    </row>
    <row r="286" spans="1:17" ht="15" thickBot="1" x14ac:dyDescent="0.35">
      <c r="A286" s="663"/>
      <c r="B286" s="686"/>
      <c r="C286" s="673"/>
      <c r="D286" s="213"/>
      <c r="E286" s="759"/>
      <c r="F286" s="213"/>
      <c r="G286" s="759"/>
      <c r="H286" s="213"/>
      <c r="I286" s="677"/>
      <c r="J286" s="221"/>
      <c r="K286" s="759"/>
      <c r="L286" s="213"/>
      <c r="M286" s="675"/>
      <c r="N286" s="212">
        <v>3</v>
      </c>
      <c r="O286" s="761"/>
      <c r="P286" s="268">
        <v>1</v>
      </c>
      <c r="Q286" s="876"/>
    </row>
    <row r="287" spans="1:17" x14ac:dyDescent="0.3">
      <c r="A287" s="663"/>
      <c r="B287" s="464" t="s">
        <v>15</v>
      </c>
      <c r="C287" s="698" t="s">
        <v>121</v>
      </c>
      <c r="D287" s="203"/>
      <c r="E287" s="700"/>
      <c r="F287" s="202"/>
      <c r="G287" s="700"/>
      <c r="H287" s="202"/>
      <c r="I287" s="704" t="s">
        <v>121</v>
      </c>
      <c r="J287" s="229"/>
      <c r="K287" s="704" t="s">
        <v>121</v>
      </c>
      <c r="L287" s="229"/>
      <c r="M287" s="704" t="s">
        <v>122</v>
      </c>
      <c r="N287" s="203"/>
      <c r="O287" s="704" t="s">
        <v>123</v>
      </c>
      <c r="P287" s="196"/>
      <c r="Q287" s="670">
        <v>24</v>
      </c>
    </row>
    <row r="288" spans="1:17" x14ac:dyDescent="0.3">
      <c r="A288" s="663"/>
      <c r="B288" s="465"/>
      <c r="C288" s="699"/>
      <c r="D288" s="7">
        <v>4</v>
      </c>
      <c r="E288" s="701"/>
      <c r="F288" s="205"/>
      <c r="G288" s="701"/>
      <c r="H288" s="205"/>
      <c r="I288" s="705"/>
      <c r="J288" s="231">
        <v>4</v>
      </c>
      <c r="K288" s="705"/>
      <c r="L288" s="231">
        <v>4</v>
      </c>
      <c r="M288" s="705"/>
      <c r="N288" s="7">
        <v>4</v>
      </c>
      <c r="O288" s="705"/>
      <c r="P288" s="8">
        <v>4</v>
      </c>
      <c r="Q288" s="671"/>
    </row>
    <row r="289" spans="1:17" x14ac:dyDescent="0.3">
      <c r="A289" s="663"/>
      <c r="B289" s="465"/>
      <c r="C289" s="350" t="s">
        <v>124</v>
      </c>
      <c r="D289" s="209"/>
      <c r="E289" s="651"/>
      <c r="F289" s="208"/>
      <c r="G289" s="655"/>
      <c r="H289" s="208"/>
      <c r="I289" s="714" t="s">
        <v>124</v>
      </c>
      <c r="J289" s="209"/>
      <c r="K289" s="714" t="s">
        <v>124</v>
      </c>
      <c r="L289" s="209"/>
      <c r="M289" s="352"/>
      <c r="N289" s="209"/>
      <c r="O289" s="714" t="s">
        <v>32</v>
      </c>
      <c r="P289" s="269"/>
      <c r="Q289" s="671"/>
    </row>
    <row r="290" spans="1:17" ht="15" thickBot="1" x14ac:dyDescent="0.35">
      <c r="A290" s="663"/>
      <c r="B290" s="466"/>
      <c r="C290" s="699"/>
      <c r="D290" s="7">
        <v>1</v>
      </c>
      <c r="E290" s="652"/>
      <c r="F290" s="211"/>
      <c r="G290" s="656"/>
      <c r="H290" s="211"/>
      <c r="I290" s="715"/>
      <c r="J290" s="234">
        <v>1</v>
      </c>
      <c r="K290" s="715"/>
      <c r="L290" s="234">
        <v>1</v>
      </c>
      <c r="M290" s="873"/>
      <c r="N290" s="212"/>
      <c r="O290" s="715"/>
      <c r="P290" s="340">
        <v>1</v>
      </c>
      <c r="Q290" s="671"/>
    </row>
    <row r="291" spans="1:17" ht="40.200000000000003" thickBot="1" x14ac:dyDescent="0.35">
      <c r="A291" s="663"/>
      <c r="B291" s="227" t="s">
        <v>26</v>
      </c>
      <c r="C291" s="706" t="s">
        <v>127</v>
      </c>
      <c r="D291" s="707"/>
      <c r="E291" s="708"/>
      <c r="F291" s="709"/>
      <c r="G291" s="708"/>
      <c r="H291" s="709"/>
      <c r="I291" s="706" t="s">
        <v>127</v>
      </c>
      <c r="J291" s="707"/>
      <c r="K291" s="706" t="s">
        <v>127</v>
      </c>
      <c r="L291" s="707"/>
      <c r="M291" s="706" t="s">
        <v>127</v>
      </c>
      <c r="N291" s="707"/>
      <c r="O291" s="706" t="s">
        <v>127</v>
      </c>
      <c r="P291" s="707"/>
      <c r="Q291" s="672"/>
    </row>
    <row r="292" spans="1:17" ht="40.200000000000003" thickBot="1" x14ac:dyDescent="0.35">
      <c r="A292" s="663"/>
      <c r="B292" s="227" t="s">
        <v>28</v>
      </c>
      <c r="C292" s="721"/>
      <c r="D292" s="722"/>
      <c r="E292" s="696"/>
      <c r="F292" s="718"/>
      <c r="G292" s="339"/>
      <c r="H292" s="339"/>
      <c r="I292" s="721"/>
      <c r="J292" s="722"/>
      <c r="K292" s="708"/>
      <c r="L292" s="709"/>
      <c r="M292" s="716" t="s">
        <v>125</v>
      </c>
      <c r="N292" s="717"/>
      <c r="O292" s="473" t="s">
        <v>124</v>
      </c>
      <c r="P292" s="877"/>
      <c r="Q292" s="273">
        <v>2</v>
      </c>
    </row>
    <row r="293" spans="1:17" ht="40.200000000000003" thickBot="1" x14ac:dyDescent="0.35">
      <c r="A293" s="664"/>
      <c r="B293" s="227" t="s">
        <v>30</v>
      </c>
      <c r="C293" s="728">
        <v>9</v>
      </c>
      <c r="D293" s="661"/>
      <c r="E293" s="728"/>
      <c r="F293" s="661"/>
      <c r="G293" s="728"/>
      <c r="H293" s="661"/>
      <c r="I293" s="728">
        <v>9</v>
      </c>
      <c r="J293" s="661"/>
      <c r="K293" s="728">
        <v>9</v>
      </c>
      <c r="L293" s="661"/>
      <c r="M293" s="728">
        <v>12</v>
      </c>
      <c r="N293" s="661"/>
      <c r="O293" s="728">
        <v>11</v>
      </c>
      <c r="P293" s="661"/>
      <c r="Q293" s="238">
        <v>50</v>
      </c>
    </row>
  </sheetData>
  <mergeCells count="1299">
    <mergeCell ref="G293:H293"/>
    <mergeCell ref="I293:J293"/>
    <mergeCell ref="K293:L293"/>
    <mergeCell ref="M293:N293"/>
    <mergeCell ref="C292:D292"/>
    <mergeCell ref="E292:F292"/>
    <mergeCell ref="I292:J292"/>
    <mergeCell ref="K292:L292"/>
    <mergeCell ref="M292:N292"/>
    <mergeCell ref="O292:P292"/>
    <mergeCell ref="E291:F291"/>
    <mergeCell ref="G291:H291"/>
    <mergeCell ref="I291:J291"/>
    <mergeCell ref="K291:L291"/>
    <mergeCell ref="M291:N291"/>
    <mergeCell ref="O291:P291"/>
    <mergeCell ref="Q287:Q291"/>
    <mergeCell ref="C289:C290"/>
    <mergeCell ref="E289:E290"/>
    <mergeCell ref="G289:G290"/>
    <mergeCell ref="I289:I290"/>
    <mergeCell ref="K289:K290"/>
    <mergeCell ref="M289:M290"/>
    <mergeCell ref="O289:O290"/>
    <mergeCell ref="C291:D291"/>
    <mergeCell ref="K285:K286"/>
    <mergeCell ref="M285:M286"/>
    <mergeCell ref="O285:O286"/>
    <mergeCell ref="B287:B290"/>
    <mergeCell ref="C287:C288"/>
    <mergeCell ref="E287:E288"/>
    <mergeCell ref="G287:G288"/>
    <mergeCell ref="I287:I288"/>
    <mergeCell ref="K287:K288"/>
    <mergeCell ref="M287:M288"/>
    <mergeCell ref="B283:B286"/>
    <mergeCell ref="C283:C284"/>
    <mergeCell ref="E283:E284"/>
    <mergeCell ref="G283:G284"/>
    <mergeCell ref="I283:I284"/>
    <mergeCell ref="K283:K284"/>
    <mergeCell ref="C285:C286"/>
    <mergeCell ref="E285:E286"/>
    <mergeCell ref="G285:G286"/>
    <mergeCell ref="I285:I286"/>
    <mergeCell ref="Q279:Q286"/>
    <mergeCell ref="C281:C282"/>
    <mergeCell ref="I274:I275"/>
    <mergeCell ref="K274:K275"/>
    <mergeCell ref="M274:M275"/>
    <mergeCell ref="O274:O275"/>
    <mergeCell ref="E281:E282"/>
    <mergeCell ref="G281:G282"/>
    <mergeCell ref="I281:I282"/>
    <mergeCell ref="K281:K282"/>
    <mergeCell ref="M281:M282"/>
    <mergeCell ref="O281:O282"/>
    <mergeCell ref="M283:M284"/>
    <mergeCell ref="O283:O284"/>
    <mergeCell ref="O278:P278"/>
    <mergeCell ref="A279:A293"/>
    <mergeCell ref="B279:B282"/>
    <mergeCell ref="C279:C280"/>
    <mergeCell ref="E279:E280"/>
    <mergeCell ref="G279:G280"/>
    <mergeCell ref="I279:I280"/>
    <mergeCell ref="K279:K280"/>
    <mergeCell ref="M279:M280"/>
    <mergeCell ref="O279:O280"/>
    <mergeCell ref="C278:D278"/>
    <mergeCell ref="E278:F278"/>
    <mergeCell ref="G278:H278"/>
    <mergeCell ref="I278:J278"/>
    <mergeCell ref="K278:L278"/>
    <mergeCell ref="M278:N278"/>
    <mergeCell ref="O287:O288"/>
    <mergeCell ref="O293:P293"/>
    <mergeCell ref="C293:D293"/>
    <mergeCell ref="E293:F293"/>
    <mergeCell ref="Q268:Q271"/>
    <mergeCell ref="C270:C271"/>
    <mergeCell ref="E270:E271"/>
    <mergeCell ref="G270:G271"/>
    <mergeCell ref="I270:I271"/>
    <mergeCell ref="K270:K271"/>
    <mergeCell ref="M270:M271"/>
    <mergeCell ref="O270:O271"/>
    <mergeCell ref="B268:B271"/>
    <mergeCell ref="C268:C269"/>
    <mergeCell ref="E268:E269"/>
    <mergeCell ref="G268:G269"/>
    <mergeCell ref="I268:I269"/>
    <mergeCell ref="K268:K269"/>
    <mergeCell ref="C277:D277"/>
    <mergeCell ref="E277:F277"/>
    <mergeCell ref="I277:J277"/>
    <mergeCell ref="K277:L277"/>
    <mergeCell ref="M277:N277"/>
    <mergeCell ref="O277:P277"/>
    <mergeCell ref="C276:D276"/>
    <mergeCell ref="E276:F276"/>
    <mergeCell ref="G276:H276"/>
    <mergeCell ref="I276:J276"/>
    <mergeCell ref="K276:L276"/>
    <mergeCell ref="O276:P276"/>
    <mergeCell ref="M272:M273"/>
    <mergeCell ref="O272:O273"/>
    <mergeCell ref="Q272:Q276"/>
    <mergeCell ref="C274:C275"/>
    <mergeCell ref="E274:E275"/>
    <mergeCell ref="G274:G275"/>
    <mergeCell ref="Q264:Q267"/>
    <mergeCell ref="C266:C267"/>
    <mergeCell ref="E266:E267"/>
    <mergeCell ref="G266:G267"/>
    <mergeCell ref="I266:I267"/>
    <mergeCell ref="K266:K267"/>
    <mergeCell ref="M266:M267"/>
    <mergeCell ref="O266:O267"/>
    <mergeCell ref="O263:P263"/>
    <mergeCell ref="A264:A278"/>
    <mergeCell ref="B264:B267"/>
    <mergeCell ref="C264:C265"/>
    <mergeCell ref="E264:E265"/>
    <mergeCell ref="G264:G265"/>
    <mergeCell ref="I264:I265"/>
    <mergeCell ref="K264:K265"/>
    <mergeCell ref="M264:M265"/>
    <mergeCell ref="O264:O265"/>
    <mergeCell ref="C263:D263"/>
    <mergeCell ref="E263:F263"/>
    <mergeCell ref="G263:H263"/>
    <mergeCell ref="I263:J263"/>
    <mergeCell ref="K263:L263"/>
    <mergeCell ref="M263:N263"/>
    <mergeCell ref="B272:B275"/>
    <mergeCell ref="C272:C273"/>
    <mergeCell ref="E272:E273"/>
    <mergeCell ref="G272:G273"/>
    <mergeCell ref="I272:I273"/>
    <mergeCell ref="K272:K273"/>
    <mergeCell ref="M268:M269"/>
    <mergeCell ref="O268:O269"/>
    <mergeCell ref="K257:K258"/>
    <mergeCell ref="O251:O252"/>
    <mergeCell ref="B253:B256"/>
    <mergeCell ref="C253:C254"/>
    <mergeCell ref="E253:E254"/>
    <mergeCell ref="G253:G254"/>
    <mergeCell ref="I253:I254"/>
    <mergeCell ref="K253:K254"/>
    <mergeCell ref="M253:M254"/>
    <mergeCell ref="E255:E256"/>
    <mergeCell ref="G255:G256"/>
    <mergeCell ref="K249:K250"/>
    <mergeCell ref="M249:M250"/>
    <mergeCell ref="O249:O250"/>
    <mergeCell ref="O261:P261"/>
    <mergeCell ref="C262:D262"/>
    <mergeCell ref="E262:F262"/>
    <mergeCell ref="G262:H262"/>
    <mergeCell ref="I262:J262"/>
    <mergeCell ref="K262:L262"/>
    <mergeCell ref="M262:N262"/>
    <mergeCell ref="O262:P262"/>
    <mergeCell ref="M257:M258"/>
    <mergeCell ref="E259:E260"/>
    <mergeCell ref="G259:G260"/>
    <mergeCell ref="C261:D261"/>
    <mergeCell ref="E261:F261"/>
    <mergeCell ref="G261:H261"/>
    <mergeCell ref="I261:J261"/>
    <mergeCell ref="K261:L261"/>
    <mergeCell ref="M261:N261"/>
    <mergeCell ref="Q249:Q261"/>
    <mergeCell ref="C251:C252"/>
    <mergeCell ref="E251:E252"/>
    <mergeCell ref="G251:G252"/>
    <mergeCell ref="I251:I252"/>
    <mergeCell ref="K251:K252"/>
    <mergeCell ref="M251:M252"/>
    <mergeCell ref="G248:H248"/>
    <mergeCell ref="I248:J248"/>
    <mergeCell ref="K248:L248"/>
    <mergeCell ref="M248:N248"/>
    <mergeCell ref="O248:P248"/>
    <mergeCell ref="B249:B252"/>
    <mergeCell ref="C249:C250"/>
    <mergeCell ref="E249:E250"/>
    <mergeCell ref="G249:G250"/>
    <mergeCell ref="I249:I250"/>
    <mergeCell ref="Q244:Q248"/>
    <mergeCell ref="C246:C247"/>
    <mergeCell ref="E246:E247"/>
    <mergeCell ref="G246:G247"/>
    <mergeCell ref="I246:I247"/>
    <mergeCell ref="K246:K247"/>
    <mergeCell ref="M246:M247"/>
    <mergeCell ref="O246:O247"/>
    <mergeCell ref="C248:D248"/>
    <mergeCell ref="E248:F248"/>
    <mergeCell ref="B257:B260"/>
    <mergeCell ref="C257:C258"/>
    <mergeCell ref="E257:E258"/>
    <mergeCell ref="G257:G258"/>
    <mergeCell ref="I257:I258"/>
    <mergeCell ref="B244:B247"/>
    <mergeCell ref="C244:C245"/>
    <mergeCell ref="E244:E245"/>
    <mergeCell ref="G244:G245"/>
    <mergeCell ref="I244:I245"/>
    <mergeCell ref="K244:K245"/>
    <mergeCell ref="M244:M245"/>
    <mergeCell ref="O244:O245"/>
    <mergeCell ref="C243:D243"/>
    <mergeCell ref="E243:F243"/>
    <mergeCell ref="G243:H243"/>
    <mergeCell ref="I243:J243"/>
    <mergeCell ref="K243:L243"/>
    <mergeCell ref="M243:N243"/>
    <mergeCell ref="K239:K240"/>
    <mergeCell ref="M239:M240"/>
    <mergeCell ref="O239:O240"/>
    <mergeCell ref="Q239:Q243"/>
    <mergeCell ref="C241:C242"/>
    <mergeCell ref="E241:E242"/>
    <mergeCell ref="G241:G242"/>
    <mergeCell ref="I241:I242"/>
    <mergeCell ref="K241:K242"/>
    <mergeCell ref="M241:M242"/>
    <mergeCell ref="G238:H238"/>
    <mergeCell ref="I238:J238"/>
    <mergeCell ref="K238:L238"/>
    <mergeCell ref="M238:N238"/>
    <mergeCell ref="O238:P238"/>
    <mergeCell ref="B239:B242"/>
    <mergeCell ref="C239:C240"/>
    <mergeCell ref="E239:E240"/>
    <mergeCell ref="G239:G240"/>
    <mergeCell ref="I239:I240"/>
    <mergeCell ref="Q234:Q238"/>
    <mergeCell ref="C236:C237"/>
    <mergeCell ref="E236:E237"/>
    <mergeCell ref="G236:G237"/>
    <mergeCell ref="I236:I237"/>
    <mergeCell ref="K236:K237"/>
    <mergeCell ref="M236:M237"/>
    <mergeCell ref="O236:O237"/>
    <mergeCell ref="C238:D238"/>
    <mergeCell ref="E238:F238"/>
    <mergeCell ref="O243:P243"/>
    <mergeCell ref="O233:P233"/>
    <mergeCell ref="A234:A263"/>
    <mergeCell ref="B234:B237"/>
    <mergeCell ref="C234:C235"/>
    <mergeCell ref="E234:E235"/>
    <mergeCell ref="G234:G235"/>
    <mergeCell ref="I234:I235"/>
    <mergeCell ref="K234:K235"/>
    <mergeCell ref="M234:M235"/>
    <mergeCell ref="O234:O235"/>
    <mergeCell ref="C233:D233"/>
    <mergeCell ref="E233:F233"/>
    <mergeCell ref="G233:H233"/>
    <mergeCell ref="I233:J233"/>
    <mergeCell ref="K233:L233"/>
    <mergeCell ref="M233:N233"/>
    <mergeCell ref="O230:O231"/>
    <mergeCell ref="C232:D232"/>
    <mergeCell ref="E232:F232"/>
    <mergeCell ref="G232:H232"/>
    <mergeCell ref="I232:J232"/>
    <mergeCell ref="K232:L232"/>
    <mergeCell ref="M232:N232"/>
    <mergeCell ref="O232:P232"/>
    <mergeCell ref="C230:C231"/>
    <mergeCell ref="E230:E231"/>
    <mergeCell ref="G230:G231"/>
    <mergeCell ref="I230:I231"/>
    <mergeCell ref="K230:K231"/>
    <mergeCell ref="M230:M231"/>
    <mergeCell ref="A219:A233"/>
    <mergeCell ref="B219:B222"/>
    <mergeCell ref="M226:M227"/>
    <mergeCell ref="O226:O227"/>
    <mergeCell ref="B228:B231"/>
    <mergeCell ref="C228:C229"/>
    <mergeCell ref="E228:E229"/>
    <mergeCell ref="G228:G229"/>
    <mergeCell ref="I228:I229"/>
    <mergeCell ref="K228:K229"/>
    <mergeCell ref="M228:M229"/>
    <mergeCell ref="O228:O229"/>
    <mergeCell ref="I224:I225"/>
    <mergeCell ref="K224:K225"/>
    <mergeCell ref="M224:M225"/>
    <mergeCell ref="O224:O225"/>
    <mergeCell ref="Q224:Q232"/>
    <mergeCell ref="C226:C227"/>
    <mergeCell ref="E226:E227"/>
    <mergeCell ref="G226:G227"/>
    <mergeCell ref="I226:I227"/>
    <mergeCell ref="K226:K227"/>
    <mergeCell ref="B224:B227"/>
    <mergeCell ref="C224:C225"/>
    <mergeCell ref="E224:E225"/>
    <mergeCell ref="G224:G225"/>
    <mergeCell ref="O221:O222"/>
    <mergeCell ref="C223:D223"/>
    <mergeCell ref="E223:F223"/>
    <mergeCell ref="G223:H223"/>
    <mergeCell ref="I223:J223"/>
    <mergeCell ref="K223:L223"/>
    <mergeCell ref="M223:N223"/>
    <mergeCell ref="O223:P223"/>
    <mergeCell ref="K219:K220"/>
    <mergeCell ref="M219:M220"/>
    <mergeCell ref="O219:O220"/>
    <mergeCell ref="Q219:Q223"/>
    <mergeCell ref="C221:C222"/>
    <mergeCell ref="E221:E222"/>
    <mergeCell ref="G221:G222"/>
    <mergeCell ref="I221:I222"/>
    <mergeCell ref="K221:K222"/>
    <mergeCell ref="M221:M222"/>
    <mergeCell ref="C219:C220"/>
    <mergeCell ref="E219:E220"/>
    <mergeCell ref="G219:G220"/>
    <mergeCell ref="I219:I220"/>
    <mergeCell ref="M217:N217"/>
    <mergeCell ref="O217:P217"/>
    <mergeCell ref="C218:D218"/>
    <mergeCell ref="E218:F218"/>
    <mergeCell ref="G218:H218"/>
    <mergeCell ref="I218:J218"/>
    <mergeCell ref="K218:L218"/>
    <mergeCell ref="M218:N218"/>
    <mergeCell ref="O218:P218"/>
    <mergeCell ref="E216:F216"/>
    <mergeCell ref="G216:H216"/>
    <mergeCell ref="I216:J216"/>
    <mergeCell ref="K216:L216"/>
    <mergeCell ref="M216:N216"/>
    <mergeCell ref="C217:D217"/>
    <mergeCell ref="E217:F217"/>
    <mergeCell ref="G217:H217"/>
    <mergeCell ref="I217:J217"/>
    <mergeCell ref="K217:L217"/>
    <mergeCell ref="Q212:Q216"/>
    <mergeCell ref="C214:C215"/>
    <mergeCell ref="E214:E215"/>
    <mergeCell ref="G214:G215"/>
    <mergeCell ref="I214:I215"/>
    <mergeCell ref="K214:K215"/>
    <mergeCell ref="M214:M215"/>
    <mergeCell ref="O214:O215"/>
    <mergeCell ref="C216:D216"/>
    <mergeCell ref="G211:H211"/>
    <mergeCell ref="I211:J211"/>
    <mergeCell ref="M211:N211"/>
    <mergeCell ref="B212:B215"/>
    <mergeCell ref="C212:C213"/>
    <mergeCell ref="E212:E213"/>
    <mergeCell ref="G212:G213"/>
    <mergeCell ref="I212:I213"/>
    <mergeCell ref="K212:K213"/>
    <mergeCell ref="M212:M213"/>
    <mergeCell ref="Q207:Q211"/>
    <mergeCell ref="C209:C210"/>
    <mergeCell ref="E209:E210"/>
    <mergeCell ref="G209:G210"/>
    <mergeCell ref="I209:I210"/>
    <mergeCell ref="K209:K210"/>
    <mergeCell ref="M209:M210"/>
    <mergeCell ref="O209:O210"/>
    <mergeCell ref="C211:D211"/>
    <mergeCell ref="E211:F211"/>
    <mergeCell ref="A207:A218"/>
    <mergeCell ref="B207:B210"/>
    <mergeCell ref="C207:C208"/>
    <mergeCell ref="E207:E208"/>
    <mergeCell ref="G207:G208"/>
    <mergeCell ref="I207:I208"/>
    <mergeCell ref="K207:K208"/>
    <mergeCell ref="M207:M208"/>
    <mergeCell ref="O207:O208"/>
    <mergeCell ref="C206:D206"/>
    <mergeCell ref="E206:F206"/>
    <mergeCell ref="G206:H206"/>
    <mergeCell ref="I206:J206"/>
    <mergeCell ref="K206:L206"/>
    <mergeCell ref="M206:N206"/>
    <mergeCell ref="K203:K204"/>
    <mergeCell ref="M203:M204"/>
    <mergeCell ref="O203:O204"/>
    <mergeCell ref="C205:D205"/>
    <mergeCell ref="E205:F205"/>
    <mergeCell ref="G205:H205"/>
    <mergeCell ref="I205:J205"/>
    <mergeCell ref="K205:L205"/>
    <mergeCell ref="M205:N205"/>
    <mergeCell ref="B201:B204"/>
    <mergeCell ref="C201:C202"/>
    <mergeCell ref="E201:E202"/>
    <mergeCell ref="G201:G202"/>
    <mergeCell ref="I201:I202"/>
    <mergeCell ref="K201:K202"/>
    <mergeCell ref="C203:C204"/>
    <mergeCell ref="O212:O213"/>
    <mergeCell ref="E203:E204"/>
    <mergeCell ref="G203:G204"/>
    <mergeCell ref="I203:I204"/>
    <mergeCell ref="Q197:Q205"/>
    <mergeCell ref="C199:C200"/>
    <mergeCell ref="E199:E200"/>
    <mergeCell ref="G199:G200"/>
    <mergeCell ref="I199:I200"/>
    <mergeCell ref="K199:K200"/>
    <mergeCell ref="M199:M200"/>
    <mergeCell ref="O199:O200"/>
    <mergeCell ref="M201:M202"/>
    <mergeCell ref="O201:O202"/>
    <mergeCell ref="O196:P196"/>
    <mergeCell ref="A197:A206"/>
    <mergeCell ref="B197:B200"/>
    <mergeCell ref="C197:C198"/>
    <mergeCell ref="E197:E198"/>
    <mergeCell ref="G197:G198"/>
    <mergeCell ref="I197:I198"/>
    <mergeCell ref="K197:K198"/>
    <mergeCell ref="M197:M198"/>
    <mergeCell ref="O197:O198"/>
    <mergeCell ref="C196:D196"/>
    <mergeCell ref="E196:F196"/>
    <mergeCell ref="G196:H196"/>
    <mergeCell ref="I196:J196"/>
    <mergeCell ref="K196:L196"/>
    <mergeCell ref="M196:N196"/>
    <mergeCell ref="O206:P206"/>
    <mergeCell ref="G194:H194"/>
    <mergeCell ref="I194:J194"/>
    <mergeCell ref="K194:L194"/>
    <mergeCell ref="M194:N194"/>
    <mergeCell ref="O194:P194"/>
    <mergeCell ref="M195:N195"/>
    <mergeCell ref="O195:P195"/>
    <mergeCell ref="Q190:Q194"/>
    <mergeCell ref="C192:C193"/>
    <mergeCell ref="E192:E193"/>
    <mergeCell ref="G192:G193"/>
    <mergeCell ref="I192:I193"/>
    <mergeCell ref="K192:K193"/>
    <mergeCell ref="M192:M193"/>
    <mergeCell ref="O192:O193"/>
    <mergeCell ref="C194:D194"/>
    <mergeCell ref="E194:F194"/>
    <mergeCell ref="O189:P189"/>
    <mergeCell ref="B190:B193"/>
    <mergeCell ref="C190:C191"/>
    <mergeCell ref="E190:E191"/>
    <mergeCell ref="G190:G191"/>
    <mergeCell ref="I190:I191"/>
    <mergeCell ref="K190:K191"/>
    <mergeCell ref="M190:M191"/>
    <mergeCell ref="O190:O191"/>
    <mergeCell ref="C189:D189"/>
    <mergeCell ref="E189:F189"/>
    <mergeCell ref="G189:H189"/>
    <mergeCell ref="I189:J189"/>
    <mergeCell ref="K189:L189"/>
    <mergeCell ref="M189:N189"/>
    <mergeCell ref="M185:M186"/>
    <mergeCell ref="O185:O186"/>
    <mergeCell ref="O187:O188"/>
    <mergeCell ref="B185:B188"/>
    <mergeCell ref="C185:C186"/>
    <mergeCell ref="E185:E186"/>
    <mergeCell ref="G185:G186"/>
    <mergeCell ref="I185:I186"/>
    <mergeCell ref="K185:K186"/>
    <mergeCell ref="M181:M182"/>
    <mergeCell ref="O181:O182"/>
    <mergeCell ref="Q181:Q184"/>
    <mergeCell ref="C183:C184"/>
    <mergeCell ref="E183:E184"/>
    <mergeCell ref="G183:G184"/>
    <mergeCell ref="I183:I184"/>
    <mergeCell ref="K183:K184"/>
    <mergeCell ref="M183:M184"/>
    <mergeCell ref="O183:O184"/>
    <mergeCell ref="B181:B184"/>
    <mergeCell ref="C181:C182"/>
    <mergeCell ref="E181:E182"/>
    <mergeCell ref="G181:G182"/>
    <mergeCell ref="I181:I182"/>
    <mergeCell ref="K181:K182"/>
    <mergeCell ref="O177:O178"/>
    <mergeCell ref="Q177:Q180"/>
    <mergeCell ref="C179:C180"/>
    <mergeCell ref="E179:E180"/>
    <mergeCell ref="G179:G180"/>
    <mergeCell ref="I179:I180"/>
    <mergeCell ref="K179:K180"/>
    <mergeCell ref="M179:M180"/>
    <mergeCell ref="O179:O180"/>
    <mergeCell ref="O174:P174"/>
    <mergeCell ref="A176:Q176"/>
    <mergeCell ref="A177:A196"/>
    <mergeCell ref="B177:B180"/>
    <mergeCell ref="C177:C178"/>
    <mergeCell ref="E177:E178"/>
    <mergeCell ref="G177:G178"/>
    <mergeCell ref="I177:I178"/>
    <mergeCell ref="K177:K178"/>
    <mergeCell ref="M177:M178"/>
    <mergeCell ref="C174:D174"/>
    <mergeCell ref="E174:F174"/>
    <mergeCell ref="G174:H174"/>
    <mergeCell ref="I174:J174"/>
    <mergeCell ref="K174:L174"/>
    <mergeCell ref="M174:N174"/>
    <mergeCell ref="Q185:Q189"/>
    <mergeCell ref="C187:C188"/>
    <mergeCell ref="E187:E188"/>
    <mergeCell ref="G187:G188"/>
    <mergeCell ref="I187:I188"/>
    <mergeCell ref="K187:K188"/>
    <mergeCell ref="M187:M188"/>
    <mergeCell ref="B171:B172"/>
    <mergeCell ref="C171:C172"/>
    <mergeCell ref="E171:E172"/>
    <mergeCell ref="G171:G172"/>
    <mergeCell ref="I171:I172"/>
    <mergeCell ref="K171:K172"/>
    <mergeCell ref="M168:M169"/>
    <mergeCell ref="O168:O169"/>
    <mergeCell ref="Q168:Q170"/>
    <mergeCell ref="C170:D170"/>
    <mergeCell ref="E170:F170"/>
    <mergeCell ref="I170:J170"/>
    <mergeCell ref="K170:L170"/>
    <mergeCell ref="M170:N170"/>
    <mergeCell ref="B168:B169"/>
    <mergeCell ref="C168:C169"/>
    <mergeCell ref="E168:E169"/>
    <mergeCell ref="G168:G169"/>
    <mergeCell ref="I168:I169"/>
    <mergeCell ref="K168:K169"/>
    <mergeCell ref="Q165:Q167"/>
    <mergeCell ref="C167:D167"/>
    <mergeCell ref="E167:F167"/>
    <mergeCell ref="G167:H167"/>
    <mergeCell ref="I167:J167"/>
    <mergeCell ref="K167:L167"/>
    <mergeCell ref="M167:N167"/>
    <mergeCell ref="O164:P164"/>
    <mergeCell ref="A165:A174"/>
    <mergeCell ref="B165:B166"/>
    <mergeCell ref="C165:C166"/>
    <mergeCell ref="E165:E166"/>
    <mergeCell ref="G165:G166"/>
    <mergeCell ref="I165:I166"/>
    <mergeCell ref="K165:K166"/>
    <mergeCell ref="M165:M166"/>
    <mergeCell ref="O165:O166"/>
    <mergeCell ref="C164:D164"/>
    <mergeCell ref="E164:F164"/>
    <mergeCell ref="G164:H164"/>
    <mergeCell ref="I164:J164"/>
    <mergeCell ref="K164:L164"/>
    <mergeCell ref="M164:N164"/>
    <mergeCell ref="M171:M172"/>
    <mergeCell ref="O171:O172"/>
    <mergeCell ref="Q171:Q173"/>
    <mergeCell ref="C173:D173"/>
    <mergeCell ref="E173:F173"/>
    <mergeCell ref="G173:H173"/>
    <mergeCell ref="I173:J173"/>
    <mergeCell ref="K173:L173"/>
    <mergeCell ref="M173:N173"/>
    <mergeCell ref="E163:F163"/>
    <mergeCell ref="G163:H163"/>
    <mergeCell ref="I163:J163"/>
    <mergeCell ref="K163:L163"/>
    <mergeCell ref="M163:N163"/>
    <mergeCell ref="O163:P163"/>
    <mergeCell ref="M159:M160"/>
    <mergeCell ref="O159:O160"/>
    <mergeCell ref="Q159:Q163"/>
    <mergeCell ref="C161:C162"/>
    <mergeCell ref="E161:E162"/>
    <mergeCell ref="G161:G162"/>
    <mergeCell ref="I161:I162"/>
    <mergeCell ref="K161:K162"/>
    <mergeCell ref="M161:M162"/>
    <mergeCell ref="O161:O162"/>
    <mergeCell ref="B159:B162"/>
    <mergeCell ref="C159:C160"/>
    <mergeCell ref="E159:E160"/>
    <mergeCell ref="G159:G160"/>
    <mergeCell ref="I159:I160"/>
    <mergeCell ref="K159:K160"/>
    <mergeCell ref="O156:O157"/>
    <mergeCell ref="Q156:Q158"/>
    <mergeCell ref="C158:D158"/>
    <mergeCell ref="E158:F158"/>
    <mergeCell ref="I158:J158"/>
    <mergeCell ref="K158:L158"/>
    <mergeCell ref="M158:N158"/>
    <mergeCell ref="O158:P158"/>
    <mergeCell ref="M154:M155"/>
    <mergeCell ref="O154:O155"/>
    <mergeCell ref="Q154:Q155"/>
    <mergeCell ref="B156:B157"/>
    <mergeCell ref="C156:C157"/>
    <mergeCell ref="E156:E157"/>
    <mergeCell ref="G156:G157"/>
    <mergeCell ref="I156:I157"/>
    <mergeCell ref="K156:K157"/>
    <mergeCell ref="M156:M157"/>
    <mergeCell ref="G153:H153"/>
    <mergeCell ref="I153:J153"/>
    <mergeCell ref="K153:L153"/>
    <mergeCell ref="O153:P153"/>
    <mergeCell ref="B154:B155"/>
    <mergeCell ref="C154:C155"/>
    <mergeCell ref="E154:E155"/>
    <mergeCell ref="G154:G155"/>
    <mergeCell ref="I154:I155"/>
    <mergeCell ref="K154:K155"/>
    <mergeCell ref="Q149:Q153"/>
    <mergeCell ref="C151:C152"/>
    <mergeCell ref="E151:E152"/>
    <mergeCell ref="G151:G152"/>
    <mergeCell ref="I151:I152"/>
    <mergeCell ref="K151:K152"/>
    <mergeCell ref="M151:M152"/>
    <mergeCell ref="O151:O152"/>
    <mergeCell ref="C153:D153"/>
    <mergeCell ref="E153:F153"/>
    <mergeCell ref="K141:L141"/>
    <mergeCell ref="M141:N141"/>
    <mergeCell ref="O148:P148"/>
    <mergeCell ref="B149:B152"/>
    <mergeCell ref="C149:C150"/>
    <mergeCell ref="E149:E150"/>
    <mergeCell ref="G149:G150"/>
    <mergeCell ref="I149:I150"/>
    <mergeCell ref="K149:K150"/>
    <mergeCell ref="M149:M150"/>
    <mergeCell ref="O149:O150"/>
    <mergeCell ref="G146:G147"/>
    <mergeCell ref="I146:I147"/>
    <mergeCell ref="K146:K147"/>
    <mergeCell ref="M146:M147"/>
    <mergeCell ref="E148:F148"/>
    <mergeCell ref="G148:H148"/>
    <mergeCell ref="I148:J148"/>
    <mergeCell ref="K148:L148"/>
    <mergeCell ref="M148:N148"/>
    <mergeCell ref="A137:A164"/>
    <mergeCell ref="B137:B140"/>
    <mergeCell ref="C137:C138"/>
    <mergeCell ref="E137:E138"/>
    <mergeCell ref="G137:G138"/>
    <mergeCell ref="I137:I138"/>
    <mergeCell ref="K137:K138"/>
    <mergeCell ref="A126:A136"/>
    <mergeCell ref="C136:D136"/>
    <mergeCell ref="E136:F136"/>
    <mergeCell ref="G136:H136"/>
    <mergeCell ref="I136:J136"/>
    <mergeCell ref="Q142:Q148"/>
    <mergeCell ref="C144:C145"/>
    <mergeCell ref="E144:E145"/>
    <mergeCell ref="G144:G145"/>
    <mergeCell ref="I144:I145"/>
    <mergeCell ref="K144:K145"/>
    <mergeCell ref="M144:M145"/>
    <mergeCell ref="O144:O145"/>
    <mergeCell ref="C146:C147"/>
    <mergeCell ref="E146:E147"/>
    <mergeCell ref="O141:P141"/>
    <mergeCell ref="B142:B145"/>
    <mergeCell ref="C142:C143"/>
    <mergeCell ref="E142:E143"/>
    <mergeCell ref="G142:G143"/>
    <mergeCell ref="I142:I143"/>
    <mergeCell ref="K142:K143"/>
    <mergeCell ref="M142:M143"/>
    <mergeCell ref="O142:O143"/>
    <mergeCell ref="C141:D141"/>
    <mergeCell ref="C135:D135"/>
    <mergeCell ref="E135:F135"/>
    <mergeCell ref="G135:H135"/>
    <mergeCell ref="I135:J135"/>
    <mergeCell ref="K135:L135"/>
    <mergeCell ref="M135:N135"/>
    <mergeCell ref="K131:K132"/>
    <mergeCell ref="M131:M132"/>
    <mergeCell ref="O131:O132"/>
    <mergeCell ref="Q131:Q135"/>
    <mergeCell ref="C133:C134"/>
    <mergeCell ref="E133:E134"/>
    <mergeCell ref="G133:G134"/>
    <mergeCell ref="I133:I134"/>
    <mergeCell ref="K133:K134"/>
    <mergeCell ref="M133:M134"/>
    <mergeCell ref="M137:M138"/>
    <mergeCell ref="O137:O138"/>
    <mergeCell ref="Q137:Q141"/>
    <mergeCell ref="C139:C140"/>
    <mergeCell ref="E139:E140"/>
    <mergeCell ref="G139:G140"/>
    <mergeCell ref="I139:I140"/>
    <mergeCell ref="K139:K140"/>
    <mergeCell ref="M139:M140"/>
    <mergeCell ref="O139:O140"/>
    <mergeCell ref="K136:L136"/>
    <mergeCell ref="M136:N136"/>
    <mergeCell ref="O136:P136"/>
    <mergeCell ref="E141:F141"/>
    <mergeCell ref="G141:H141"/>
    <mergeCell ref="I141:J141"/>
    <mergeCell ref="M123:N123"/>
    <mergeCell ref="O123:P123"/>
    <mergeCell ref="O128:O129"/>
    <mergeCell ref="C130:D130"/>
    <mergeCell ref="E130:F130"/>
    <mergeCell ref="I130:J130"/>
    <mergeCell ref="M130:N130"/>
    <mergeCell ref="B131:B134"/>
    <mergeCell ref="C131:C132"/>
    <mergeCell ref="E131:E132"/>
    <mergeCell ref="G131:G132"/>
    <mergeCell ref="I131:I132"/>
    <mergeCell ref="K126:K127"/>
    <mergeCell ref="M126:M127"/>
    <mergeCell ref="O126:O127"/>
    <mergeCell ref="Q126:Q130"/>
    <mergeCell ref="C128:C129"/>
    <mergeCell ref="E128:E129"/>
    <mergeCell ref="G128:G129"/>
    <mergeCell ref="I128:I129"/>
    <mergeCell ref="K128:K129"/>
    <mergeCell ref="M128:M129"/>
    <mergeCell ref="B126:B129"/>
    <mergeCell ref="C126:C127"/>
    <mergeCell ref="E126:E127"/>
    <mergeCell ref="G126:G127"/>
    <mergeCell ref="I126:I127"/>
    <mergeCell ref="O133:O134"/>
    <mergeCell ref="Q115:Q123"/>
    <mergeCell ref="C117:C118"/>
    <mergeCell ref="E117:E118"/>
    <mergeCell ref="G117:G118"/>
    <mergeCell ref="I117:I118"/>
    <mergeCell ref="K117:K118"/>
    <mergeCell ref="M117:M118"/>
    <mergeCell ref="O117:O118"/>
    <mergeCell ref="M119:M120"/>
    <mergeCell ref="O119:O120"/>
    <mergeCell ref="O124:P124"/>
    <mergeCell ref="C125:D125"/>
    <mergeCell ref="E125:F125"/>
    <mergeCell ref="G125:H125"/>
    <mergeCell ref="I125:J125"/>
    <mergeCell ref="K125:L125"/>
    <mergeCell ref="M125:N125"/>
    <mergeCell ref="O125:P125"/>
    <mergeCell ref="C124:D124"/>
    <mergeCell ref="E124:F124"/>
    <mergeCell ref="G124:H124"/>
    <mergeCell ref="I124:J124"/>
    <mergeCell ref="K124:L124"/>
    <mergeCell ref="M124:N124"/>
    <mergeCell ref="K121:K122"/>
    <mergeCell ref="M121:M122"/>
    <mergeCell ref="O121:O122"/>
    <mergeCell ref="C123:D123"/>
    <mergeCell ref="E123:F123"/>
    <mergeCell ref="G123:H123"/>
    <mergeCell ref="I123:J123"/>
    <mergeCell ref="K123:L123"/>
    <mergeCell ref="E114:F114"/>
    <mergeCell ref="G114:H114"/>
    <mergeCell ref="I114:J114"/>
    <mergeCell ref="K114:L114"/>
    <mergeCell ref="M114:N114"/>
    <mergeCell ref="M110:M111"/>
    <mergeCell ref="O110:O111"/>
    <mergeCell ref="B119:B122"/>
    <mergeCell ref="C119:C120"/>
    <mergeCell ref="E119:E120"/>
    <mergeCell ref="G119:G120"/>
    <mergeCell ref="I119:I120"/>
    <mergeCell ref="K119:K120"/>
    <mergeCell ref="C121:C122"/>
    <mergeCell ref="E121:E122"/>
    <mergeCell ref="G121:G122"/>
    <mergeCell ref="I121:I122"/>
    <mergeCell ref="Q110:Q113"/>
    <mergeCell ref="C112:C113"/>
    <mergeCell ref="E112:E113"/>
    <mergeCell ref="G112:G113"/>
    <mergeCell ref="I112:I113"/>
    <mergeCell ref="K112:K113"/>
    <mergeCell ref="M112:M113"/>
    <mergeCell ref="O112:O113"/>
    <mergeCell ref="B110:B113"/>
    <mergeCell ref="C110:C111"/>
    <mergeCell ref="E110:E111"/>
    <mergeCell ref="G110:G111"/>
    <mergeCell ref="I110:I111"/>
    <mergeCell ref="K110:K111"/>
    <mergeCell ref="Q106:Q109"/>
    <mergeCell ref="C108:C109"/>
    <mergeCell ref="E108:E109"/>
    <mergeCell ref="G108:G109"/>
    <mergeCell ref="I108:I109"/>
    <mergeCell ref="K108:K109"/>
    <mergeCell ref="M108:M109"/>
    <mergeCell ref="O108:O109"/>
    <mergeCell ref="O105:P105"/>
    <mergeCell ref="A106:A125"/>
    <mergeCell ref="B106:B109"/>
    <mergeCell ref="C106:C107"/>
    <mergeCell ref="E106:E107"/>
    <mergeCell ref="G106:G107"/>
    <mergeCell ref="I106:I107"/>
    <mergeCell ref="K106:K107"/>
    <mergeCell ref="M106:M107"/>
    <mergeCell ref="O106:O107"/>
    <mergeCell ref="C105:D105"/>
    <mergeCell ref="E105:F105"/>
    <mergeCell ref="G105:H105"/>
    <mergeCell ref="I105:J105"/>
    <mergeCell ref="K105:L105"/>
    <mergeCell ref="M105:N105"/>
    <mergeCell ref="E104:F104"/>
    <mergeCell ref="G104:H104"/>
    <mergeCell ref="I104:J104"/>
    <mergeCell ref="K104:L104"/>
    <mergeCell ref="M104:N104"/>
    <mergeCell ref="O104:P104"/>
    <mergeCell ref="O114:P114"/>
    <mergeCell ref="B115:B118"/>
    <mergeCell ref="C115:C116"/>
    <mergeCell ref="E115:E116"/>
    <mergeCell ref="G115:G116"/>
    <mergeCell ref="I115:I116"/>
    <mergeCell ref="K115:K116"/>
    <mergeCell ref="M115:M116"/>
    <mergeCell ref="O115:O116"/>
    <mergeCell ref="C114:D114"/>
    <mergeCell ref="M100:M101"/>
    <mergeCell ref="O100:O101"/>
    <mergeCell ref="Q100:Q104"/>
    <mergeCell ref="C102:C103"/>
    <mergeCell ref="E102:E103"/>
    <mergeCell ref="G102:G103"/>
    <mergeCell ref="K102:K103"/>
    <mergeCell ref="M102:M103"/>
    <mergeCell ref="O102:O103"/>
    <mergeCell ref="C104:D104"/>
    <mergeCell ref="B100:B103"/>
    <mergeCell ref="C100:C101"/>
    <mergeCell ref="E100:E101"/>
    <mergeCell ref="G100:G101"/>
    <mergeCell ref="I100:I101"/>
    <mergeCell ref="K100:K101"/>
    <mergeCell ref="C99:D99"/>
    <mergeCell ref="E99:F99"/>
    <mergeCell ref="G99:H99"/>
    <mergeCell ref="I99:J99"/>
    <mergeCell ref="K99:L99"/>
    <mergeCell ref="M99:N99"/>
    <mergeCell ref="O89:P89"/>
    <mergeCell ref="B90:B93"/>
    <mergeCell ref="C90:C91"/>
    <mergeCell ref="E90:E91"/>
    <mergeCell ref="G90:G91"/>
    <mergeCell ref="I90:I91"/>
    <mergeCell ref="K90:K91"/>
    <mergeCell ref="M90:M91"/>
    <mergeCell ref="M95:M96"/>
    <mergeCell ref="O95:O96"/>
    <mergeCell ref="Q95:Q99"/>
    <mergeCell ref="E97:E98"/>
    <mergeCell ref="I97:I98"/>
    <mergeCell ref="K97:K98"/>
    <mergeCell ref="M97:M98"/>
    <mergeCell ref="O97:O98"/>
    <mergeCell ref="O99:P99"/>
    <mergeCell ref="I94:J94"/>
    <mergeCell ref="K94:L94"/>
    <mergeCell ref="M94:N94"/>
    <mergeCell ref="O94:P94"/>
    <mergeCell ref="B95:B98"/>
    <mergeCell ref="C95:C96"/>
    <mergeCell ref="E95:E96"/>
    <mergeCell ref="G95:G96"/>
    <mergeCell ref="I95:I96"/>
    <mergeCell ref="K95:K96"/>
    <mergeCell ref="K85:K86"/>
    <mergeCell ref="M85:M86"/>
    <mergeCell ref="O85:O86"/>
    <mergeCell ref="Q85:Q89"/>
    <mergeCell ref="C87:C88"/>
    <mergeCell ref="G87:G88"/>
    <mergeCell ref="I87:I88"/>
    <mergeCell ref="K87:K88"/>
    <mergeCell ref="M87:M88"/>
    <mergeCell ref="O87:O88"/>
    <mergeCell ref="A85:A105"/>
    <mergeCell ref="B85:B88"/>
    <mergeCell ref="C85:C86"/>
    <mergeCell ref="E85:E86"/>
    <mergeCell ref="G85:G86"/>
    <mergeCell ref="I85:I86"/>
    <mergeCell ref="C89:D89"/>
    <mergeCell ref="E89:F89"/>
    <mergeCell ref="G89:H89"/>
    <mergeCell ref="I89:J89"/>
    <mergeCell ref="O90:O91"/>
    <mergeCell ref="Q90:Q94"/>
    <mergeCell ref="C92:C93"/>
    <mergeCell ref="E92:E93"/>
    <mergeCell ref="I92:I93"/>
    <mergeCell ref="M92:M93"/>
    <mergeCell ref="O92:O93"/>
    <mergeCell ref="C94:D94"/>
    <mergeCell ref="E94:F94"/>
    <mergeCell ref="G94:H94"/>
    <mergeCell ref="K89:L89"/>
    <mergeCell ref="M89:N89"/>
    <mergeCell ref="B73:B76"/>
    <mergeCell ref="C73:C74"/>
    <mergeCell ref="E73:E74"/>
    <mergeCell ref="G73:G74"/>
    <mergeCell ref="I73:I74"/>
    <mergeCell ref="K73:K74"/>
    <mergeCell ref="Q82:Q83"/>
    <mergeCell ref="C84:D84"/>
    <mergeCell ref="E84:F84"/>
    <mergeCell ref="G84:H84"/>
    <mergeCell ref="I84:J84"/>
    <mergeCell ref="K84:L84"/>
    <mergeCell ref="M84:N84"/>
    <mergeCell ref="O84:P84"/>
    <mergeCell ref="O81:P81"/>
    <mergeCell ref="B82:B83"/>
    <mergeCell ref="C82:D83"/>
    <mergeCell ref="E82:F83"/>
    <mergeCell ref="G82:H83"/>
    <mergeCell ref="I82:J83"/>
    <mergeCell ref="K82:L83"/>
    <mergeCell ref="M82:N83"/>
    <mergeCell ref="O82:P83"/>
    <mergeCell ref="C81:D81"/>
    <mergeCell ref="E81:F81"/>
    <mergeCell ref="G81:H81"/>
    <mergeCell ref="I81:J81"/>
    <mergeCell ref="K81:L81"/>
    <mergeCell ref="M81:N81"/>
    <mergeCell ref="Q73:Q81"/>
    <mergeCell ref="B69:B72"/>
    <mergeCell ref="C69:C70"/>
    <mergeCell ref="E69:E70"/>
    <mergeCell ref="G69:G70"/>
    <mergeCell ref="I69:I70"/>
    <mergeCell ref="K69:K70"/>
    <mergeCell ref="M69:M70"/>
    <mergeCell ref="O69:O70"/>
    <mergeCell ref="M77:M78"/>
    <mergeCell ref="O77:O78"/>
    <mergeCell ref="C79:C80"/>
    <mergeCell ref="E79:E80"/>
    <mergeCell ref="G79:G80"/>
    <mergeCell ref="I79:I80"/>
    <mergeCell ref="K79:K80"/>
    <mergeCell ref="M79:M80"/>
    <mergeCell ref="O79:O80"/>
    <mergeCell ref="B77:B80"/>
    <mergeCell ref="C77:C78"/>
    <mergeCell ref="E77:E78"/>
    <mergeCell ref="G77:G78"/>
    <mergeCell ref="I77:I78"/>
    <mergeCell ref="K77:K78"/>
    <mergeCell ref="M73:M74"/>
    <mergeCell ref="O73:O74"/>
    <mergeCell ref="C75:C76"/>
    <mergeCell ref="E75:E76"/>
    <mergeCell ref="G75:G76"/>
    <mergeCell ref="I75:I76"/>
    <mergeCell ref="K75:K76"/>
    <mergeCell ref="M75:M76"/>
    <mergeCell ref="O75:O76"/>
    <mergeCell ref="C68:D68"/>
    <mergeCell ref="E68:F68"/>
    <mergeCell ref="G68:H68"/>
    <mergeCell ref="I68:J68"/>
    <mergeCell ref="K68:L68"/>
    <mergeCell ref="Q62:Q68"/>
    <mergeCell ref="C64:C65"/>
    <mergeCell ref="E64:E65"/>
    <mergeCell ref="G64:G65"/>
    <mergeCell ref="I64:I65"/>
    <mergeCell ref="K64:K65"/>
    <mergeCell ref="M64:M65"/>
    <mergeCell ref="O64:O65"/>
    <mergeCell ref="C66:C67"/>
    <mergeCell ref="E66:E67"/>
    <mergeCell ref="Q69:Q72"/>
    <mergeCell ref="C71:C72"/>
    <mergeCell ref="E71:E72"/>
    <mergeCell ref="G71:G72"/>
    <mergeCell ref="I71:I72"/>
    <mergeCell ref="K71:K72"/>
    <mergeCell ref="M71:M72"/>
    <mergeCell ref="O71:O72"/>
    <mergeCell ref="M68:N68"/>
    <mergeCell ref="O68:P68"/>
    <mergeCell ref="C60:D60"/>
    <mergeCell ref="E60:F60"/>
    <mergeCell ref="G60:H60"/>
    <mergeCell ref="I60:J60"/>
    <mergeCell ref="K60:L60"/>
    <mergeCell ref="M60:N60"/>
    <mergeCell ref="O60:P60"/>
    <mergeCell ref="C59:D59"/>
    <mergeCell ref="E59:F59"/>
    <mergeCell ref="G59:H59"/>
    <mergeCell ref="I59:J59"/>
    <mergeCell ref="K59:L59"/>
    <mergeCell ref="M59:N59"/>
    <mergeCell ref="G66:G67"/>
    <mergeCell ref="I66:I67"/>
    <mergeCell ref="K66:K67"/>
    <mergeCell ref="M66:M67"/>
    <mergeCell ref="O66:O67"/>
    <mergeCell ref="Q51:Q59"/>
    <mergeCell ref="C53:C54"/>
    <mergeCell ref="E53:E54"/>
    <mergeCell ref="G53:G54"/>
    <mergeCell ref="I53:I54"/>
    <mergeCell ref="K53:K54"/>
    <mergeCell ref="M53:M54"/>
    <mergeCell ref="O53:O54"/>
    <mergeCell ref="M55:M56"/>
    <mergeCell ref="C51:C52"/>
    <mergeCell ref="E51:E52"/>
    <mergeCell ref="G51:G52"/>
    <mergeCell ref="I51:I52"/>
    <mergeCell ref="K51:K52"/>
    <mergeCell ref="M51:M52"/>
    <mergeCell ref="O61:P61"/>
    <mergeCell ref="A62:A84"/>
    <mergeCell ref="B62:B67"/>
    <mergeCell ref="C62:C63"/>
    <mergeCell ref="E62:E63"/>
    <mergeCell ref="G62:G63"/>
    <mergeCell ref="I62:I63"/>
    <mergeCell ref="K62:K63"/>
    <mergeCell ref="M62:M63"/>
    <mergeCell ref="O62:O63"/>
    <mergeCell ref="C61:D61"/>
    <mergeCell ref="E61:F61"/>
    <mergeCell ref="G61:H61"/>
    <mergeCell ref="I61:J61"/>
    <mergeCell ref="K61:L61"/>
    <mergeCell ref="M61:N61"/>
    <mergeCell ref="O59:P59"/>
    <mergeCell ref="C46:C47"/>
    <mergeCell ref="E46:E47"/>
    <mergeCell ref="G46:G47"/>
    <mergeCell ref="I46:I47"/>
    <mergeCell ref="K46:K47"/>
    <mergeCell ref="M46:M47"/>
    <mergeCell ref="O46:O47"/>
    <mergeCell ref="C48:C49"/>
    <mergeCell ref="O55:O56"/>
    <mergeCell ref="C57:C58"/>
    <mergeCell ref="E57:E58"/>
    <mergeCell ref="G57:G58"/>
    <mergeCell ref="I57:I58"/>
    <mergeCell ref="K57:K58"/>
    <mergeCell ref="M57:M58"/>
    <mergeCell ref="O57:O58"/>
    <mergeCell ref="B55:B58"/>
    <mergeCell ref="C55:C56"/>
    <mergeCell ref="E55:E56"/>
    <mergeCell ref="G55:G56"/>
    <mergeCell ref="I55:I56"/>
    <mergeCell ref="K55:K56"/>
    <mergeCell ref="O51:O52"/>
    <mergeCell ref="K42:K43"/>
    <mergeCell ref="M42:M43"/>
    <mergeCell ref="O42:O43"/>
    <mergeCell ref="Q42:Q50"/>
    <mergeCell ref="C44:C45"/>
    <mergeCell ref="E44:E45"/>
    <mergeCell ref="G44:G45"/>
    <mergeCell ref="I44:I45"/>
    <mergeCell ref="K44:K45"/>
    <mergeCell ref="M44:M45"/>
    <mergeCell ref="A42:A61"/>
    <mergeCell ref="B42:B45"/>
    <mergeCell ref="C42:C43"/>
    <mergeCell ref="E42:E43"/>
    <mergeCell ref="G42:G43"/>
    <mergeCell ref="I42:I43"/>
    <mergeCell ref="E48:E49"/>
    <mergeCell ref="G48:G49"/>
    <mergeCell ref="I48:I49"/>
    <mergeCell ref="B51:B54"/>
    <mergeCell ref="K48:K49"/>
    <mergeCell ref="M48:M49"/>
    <mergeCell ref="O48:O49"/>
    <mergeCell ref="C50:D50"/>
    <mergeCell ref="E50:F50"/>
    <mergeCell ref="G50:H50"/>
    <mergeCell ref="I50:J50"/>
    <mergeCell ref="K50:L50"/>
    <mergeCell ref="M50:N50"/>
    <mergeCell ref="O50:P50"/>
    <mergeCell ref="O44:O45"/>
    <mergeCell ref="B46:B49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E39:F39"/>
    <mergeCell ref="G39:H39"/>
    <mergeCell ref="I39:J39"/>
    <mergeCell ref="K39:L39"/>
    <mergeCell ref="M39:N39"/>
    <mergeCell ref="O39:P39"/>
    <mergeCell ref="K27:K28"/>
    <mergeCell ref="M27:M28"/>
    <mergeCell ref="O27:O28"/>
    <mergeCell ref="Q27:Q30"/>
    <mergeCell ref="C29:C30"/>
    <mergeCell ref="E29:E30"/>
    <mergeCell ref="G29:G30"/>
    <mergeCell ref="I29:I30"/>
    <mergeCell ref="K29:K30"/>
    <mergeCell ref="M29:M30"/>
    <mergeCell ref="K35:K36"/>
    <mergeCell ref="M35:M36"/>
    <mergeCell ref="O35:O36"/>
    <mergeCell ref="C37:C38"/>
    <mergeCell ref="E37:E38"/>
    <mergeCell ref="G37:G38"/>
    <mergeCell ref="I37:I38"/>
    <mergeCell ref="K37:K38"/>
    <mergeCell ref="M37:M38"/>
    <mergeCell ref="O37:O38"/>
    <mergeCell ref="Q31:Q39"/>
    <mergeCell ref="C33:C34"/>
    <mergeCell ref="E33:E34"/>
    <mergeCell ref="G33:G34"/>
    <mergeCell ref="I33:I34"/>
    <mergeCell ref="K33:K34"/>
    <mergeCell ref="M33:M34"/>
    <mergeCell ref="O33:O34"/>
    <mergeCell ref="C35:C36"/>
    <mergeCell ref="E35:E36"/>
    <mergeCell ref="A27:A41"/>
    <mergeCell ref="B27:B30"/>
    <mergeCell ref="C27:C28"/>
    <mergeCell ref="E27:E28"/>
    <mergeCell ref="G27:G28"/>
    <mergeCell ref="I27:I28"/>
    <mergeCell ref="B35:B38"/>
    <mergeCell ref="G35:G36"/>
    <mergeCell ref="I35:I36"/>
    <mergeCell ref="C39:D39"/>
    <mergeCell ref="O25:P25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O29:O30"/>
    <mergeCell ref="B31:B34"/>
    <mergeCell ref="C31:C32"/>
    <mergeCell ref="E31:E32"/>
    <mergeCell ref="G31:G32"/>
    <mergeCell ref="I31:I32"/>
    <mergeCell ref="K31:K32"/>
    <mergeCell ref="M31:M32"/>
    <mergeCell ref="O31:O32"/>
    <mergeCell ref="C24:D24"/>
    <mergeCell ref="E24:F24"/>
    <mergeCell ref="G24:H24"/>
    <mergeCell ref="I24:J24"/>
    <mergeCell ref="K24:L24"/>
    <mergeCell ref="M24:N24"/>
    <mergeCell ref="O24:P24"/>
    <mergeCell ref="B20:B23"/>
    <mergeCell ref="C20:C21"/>
    <mergeCell ref="E20:E21"/>
    <mergeCell ref="G20:G21"/>
    <mergeCell ref="I20:I21"/>
    <mergeCell ref="K20:K21"/>
    <mergeCell ref="C22:C23"/>
    <mergeCell ref="E22:E23"/>
    <mergeCell ref="G22:G23"/>
    <mergeCell ref="I22:I23"/>
    <mergeCell ref="Q16:Q23"/>
    <mergeCell ref="C18:C19"/>
    <mergeCell ref="E18:E19"/>
    <mergeCell ref="G18:G19"/>
    <mergeCell ref="I18:I19"/>
    <mergeCell ref="K18:K19"/>
    <mergeCell ref="M18:M19"/>
    <mergeCell ref="O18:O19"/>
    <mergeCell ref="M20:M21"/>
    <mergeCell ref="O20:O21"/>
    <mergeCell ref="O14:O15"/>
    <mergeCell ref="B16:B19"/>
    <mergeCell ref="C16:C17"/>
    <mergeCell ref="E16:E17"/>
    <mergeCell ref="G16:G17"/>
    <mergeCell ref="I16:I17"/>
    <mergeCell ref="K16:K17"/>
    <mergeCell ref="M16:M17"/>
    <mergeCell ref="O16:O17"/>
    <mergeCell ref="K22:K23"/>
    <mergeCell ref="M22:M23"/>
    <mergeCell ref="O22:O23"/>
    <mergeCell ref="K10:K11"/>
    <mergeCell ref="M10:M11"/>
    <mergeCell ref="O10:O11"/>
    <mergeCell ref="B12:B15"/>
    <mergeCell ref="C12:C13"/>
    <mergeCell ref="E12:E13"/>
    <mergeCell ref="G12:G13"/>
    <mergeCell ref="I12:I13"/>
    <mergeCell ref="Q6:Q11"/>
    <mergeCell ref="C8:C9"/>
    <mergeCell ref="E8:E9"/>
    <mergeCell ref="G8:G9"/>
    <mergeCell ref="I8:I9"/>
    <mergeCell ref="K8:K9"/>
    <mergeCell ref="M8:M9"/>
    <mergeCell ref="O8:O9"/>
    <mergeCell ref="C10:C11"/>
    <mergeCell ref="E10:E11"/>
    <mergeCell ref="O5:P5"/>
    <mergeCell ref="A6:A26"/>
    <mergeCell ref="B6:B11"/>
    <mergeCell ref="C6:C7"/>
    <mergeCell ref="E6:E7"/>
    <mergeCell ref="G6:G7"/>
    <mergeCell ref="I6:I7"/>
    <mergeCell ref="K6:K7"/>
    <mergeCell ref="M6:M7"/>
    <mergeCell ref="O6:O7"/>
    <mergeCell ref="A1:Q1"/>
    <mergeCell ref="A2:Q2"/>
    <mergeCell ref="A3:Q3"/>
    <mergeCell ref="A4:Q4"/>
    <mergeCell ref="C5:D5"/>
    <mergeCell ref="E5:F5"/>
    <mergeCell ref="G5:H5"/>
    <mergeCell ref="I5:J5"/>
    <mergeCell ref="K5:L5"/>
    <mergeCell ref="M5:N5"/>
    <mergeCell ref="K12:K13"/>
    <mergeCell ref="M12:M13"/>
    <mergeCell ref="O12:O13"/>
    <mergeCell ref="Q12:Q15"/>
    <mergeCell ref="C14:C15"/>
    <mergeCell ref="E14:E15"/>
    <mergeCell ref="G14:G15"/>
    <mergeCell ref="I14:I15"/>
    <mergeCell ref="K14:K15"/>
    <mergeCell ref="M14:M15"/>
    <mergeCell ref="G10:G11"/>
    <mergeCell ref="I10:I11"/>
  </mergeCells>
  <pageMargins left="0.25" right="0.25" top="0.75" bottom="0.75" header="0.3" footer="0.3"/>
  <pageSetup paperSize="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2023-03-16T12:52:08Z</dcterms:modified>
</cp:coreProperties>
</file>